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ntonia.muresan\Desktop\"/>
    </mc:Choice>
  </mc:AlternateContent>
  <xr:revisionPtr revIDLastSave="0" documentId="13_ncr:1_{D8D545B0-96E4-4325-8DAE-8820DF4D201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Sheet1!$A$1:$V$952</definedName>
    <definedName name="Z_F866B682_878D_4209_B6FD_FE64F8AFDF80_.wvu.FilterData" localSheetId="0" hidden="1">Sheet1!$A$1:$S$19</definedName>
  </definedNames>
  <calcPr calcId="191029"/>
  <customWorkbookViews>
    <customWorkbookView name="Filter 1" guid="{F866B682-878D-4209-B6FD-FE64F8AFDF80}" maximized="1" windowWidth="0" windowHeight="0" activeSheetId="0"/>
  </customWorkbookViews>
  <extLst>
    <ext uri="GoogleSheetsCustomDataVersion1">
      <go:sheetsCustomData xmlns:go="http://customooxmlschemas.google.com/" r:id="rId7" roundtripDataSignature="AMtx7mgTRYm/F1CALLsEuotkvDthS/x4qA=="/>
    </ext>
  </extLst>
</workbook>
</file>

<file path=xl/calcChain.xml><?xml version="1.0" encoding="utf-8"?>
<calcChain xmlns="http://schemas.openxmlformats.org/spreadsheetml/2006/main">
  <c r="O18" i="1" l="1"/>
  <c r="G117" i="1"/>
  <c r="L113" i="1"/>
  <c r="N113" i="1" s="1"/>
  <c r="O113" i="1" s="1"/>
  <c r="L112" i="1"/>
  <c r="N112" i="1" s="1"/>
  <c r="O112" i="1" s="1"/>
  <c r="L111" i="1"/>
  <c r="N111" i="1" s="1"/>
  <c r="O111" i="1" s="1"/>
  <c r="L110" i="1"/>
  <c r="N110" i="1" s="1"/>
  <c r="O110" i="1" s="1"/>
  <c r="L109" i="1"/>
  <c r="N109" i="1" s="1"/>
  <c r="O109" i="1" s="1"/>
  <c r="L108" i="1"/>
  <c r="N108" i="1" s="1"/>
  <c r="O108" i="1" s="1"/>
  <c r="L107" i="1"/>
  <c r="N107" i="1" s="1"/>
  <c r="O107" i="1" s="1"/>
  <c r="L106" i="1"/>
  <c r="N106" i="1" s="1"/>
  <c r="O106" i="1" s="1"/>
  <c r="L105" i="1"/>
  <c r="N105" i="1" s="1"/>
  <c r="O105" i="1" s="1"/>
  <c r="L103" i="1"/>
  <c r="N103" i="1" s="1"/>
  <c r="O103" i="1" s="1"/>
  <c r="L102" i="1"/>
  <c r="N102" i="1" s="1"/>
  <c r="O102" i="1" s="1"/>
  <c r="L101" i="1"/>
  <c r="N101" i="1" s="1"/>
  <c r="O101" i="1" s="1"/>
  <c r="L100" i="1"/>
  <c r="N100" i="1" s="1"/>
  <c r="O100" i="1" s="1"/>
  <c r="L99" i="1"/>
  <c r="N99" i="1" s="1"/>
  <c r="O99" i="1" s="1"/>
  <c r="L98" i="1"/>
  <c r="N98" i="1" s="1"/>
  <c r="O98" i="1" s="1"/>
  <c r="N96" i="1"/>
  <c r="O96" i="1" s="1"/>
  <c r="N95" i="1"/>
  <c r="O95" i="1" s="1"/>
  <c r="N94" i="1"/>
  <c r="O94" i="1" s="1"/>
  <c r="L93" i="1"/>
  <c r="N93" i="1" s="1"/>
  <c r="O93" i="1" s="1"/>
  <c r="L92" i="1"/>
  <c r="N92" i="1" s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L83" i="1"/>
  <c r="N83" i="1" s="1"/>
  <c r="O83" i="1" s="1"/>
  <c r="N82" i="1"/>
  <c r="O82" i="1" s="1"/>
  <c r="N81" i="1"/>
  <c r="O81" i="1" s="1"/>
  <c r="N80" i="1"/>
  <c r="O80" i="1" s="1"/>
  <c r="N79" i="1"/>
  <c r="O79" i="1" s="1"/>
  <c r="L78" i="1"/>
  <c r="N78" i="1" s="1"/>
  <c r="O78" i="1" s="1"/>
  <c r="N76" i="1"/>
  <c r="O76" i="1" s="1"/>
  <c r="N75" i="1"/>
  <c r="O75" i="1" s="1"/>
  <c r="N74" i="1"/>
  <c r="O74" i="1" s="1"/>
  <c r="L73" i="1"/>
  <c r="N73" i="1" s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L62" i="1"/>
  <c r="N60" i="1"/>
  <c r="O60" i="1" s="1"/>
  <c r="N59" i="1"/>
  <c r="O59" i="1" s="1"/>
  <c r="N58" i="1"/>
  <c r="O58" i="1" s="1"/>
  <c r="N57" i="1"/>
  <c r="O57" i="1" s="1"/>
  <c r="N56" i="1"/>
  <c r="O56" i="1" s="1"/>
  <c r="L55" i="1"/>
  <c r="N55" i="1" s="1"/>
  <c r="O55" i="1" s="1"/>
  <c r="N53" i="1"/>
  <c r="O53" i="1" s="1"/>
  <c r="N52" i="1"/>
  <c r="O52" i="1" s="1"/>
  <c r="N51" i="1"/>
  <c r="O51" i="1" s="1"/>
  <c r="N50" i="1"/>
  <c r="O50" i="1" s="1"/>
  <c r="N49" i="1"/>
  <c r="O49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L31" i="1"/>
  <c r="N31" i="1" s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8" i="1"/>
  <c r="O8" i="1" s="1"/>
  <c r="N7" i="1"/>
  <c r="O7" i="1" s="1"/>
  <c r="N6" i="1"/>
  <c r="O6" i="1" s="1"/>
  <c r="N5" i="1"/>
  <c r="O5" i="1" s="1"/>
  <c r="N4" i="1"/>
  <c r="O4" i="1" s="1"/>
  <c r="N3" i="1"/>
  <c r="O3" i="1" s="1"/>
  <c r="O117" i="1" l="1"/>
</calcChain>
</file>

<file path=xl/sharedStrings.xml><?xml version="1.0" encoding="utf-8"?>
<sst xmlns="http://schemas.openxmlformats.org/spreadsheetml/2006/main" count="335" uniqueCount="163">
  <si>
    <t>NO</t>
  </si>
  <si>
    <t>AEROPORT TUR</t>
  </si>
  <si>
    <t>DATA TUR</t>
  </si>
  <si>
    <t>AEROPORT RETUR</t>
  </si>
  <si>
    <t>DATA RETUR</t>
  </si>
  <si>
    <t>AEROPORT IN ROMANIA</t>
  </si>
  <si>
    <t>NR BILETE</t>
  </si>
  <si>
    <t>PREFERINTE ORE ZBOR / PLAN DE ZBOR SOLICITAT - *OFERTA VA INCLUDE SI ZBORURI LOW COST CONFORM RUTE SI DATE</t>
  </si>
  <si>
    <t>OBSERVATII (excedent bagaje, instrumente muzicale, etc) cu dimensiune exacta si nume apartinator</t>
  </si>
  <si>
    <t>pret total/pers comp.aeriana</t>
  </si>
  <si>
    <t>taxa serviciu</t>
  </si>
  <si>
    <t>total/persoana</t>
  </si>
  <si>
    <t>bagaje suplimentare/serv,speciale</t>
  </si>
  <si>
    <t>total gen/pers</t>
  </si>
  <si>
    <t>total</t>
  </si>
  <si>
    <t>servicii speciale</t>
  </si>
  <si>
    <t>observatii orar zbor ofertat</t>
  </si>
  <si>
    <t>ACHIZITIONATE DE FITS</t>
  </si>
  <si>
    <t>ACHIZITIONATE DE COMPANIE</t>
  </si>
  <si>
    <t>20 iunie</t>
  </si>
  <si>
    <t>BER</t>
  </si>
  <si>
    <t>SBZ</t>
  </si>
  <si>
    <t>20 Jun 2023
Lufthansa
06:20​ BER​ 6h 10​ 1 stop​ MUC​ 13:30​ SBZ
​25​ Jun 2023
Austrian Airlines
16:00​ SBZ​ 3h 55​ 1 stop​ VIE​ 18:55​ BER</t>
  </si>
  <si>
    <t>MRS</t>
  </si>
  <si>
    <t>TSR</t>
  </si>
  <si>
    <t xml:space="preserve">20 iun. 2023
Ryanair
06:40 MRS 2h 35min Direct 10:15 OTP
</t>
  </si>
  <si>
    <t>LYS</t>
  </si>
  <si>
    <t>OTP</t>
  </si>
  <si>
    <t xml:space="preserve">20 iun. 2023
Ryanair
06:40 MRS 2h 35min Direct 10:15 OTP
25 iun. 2023
Air France
15:30 OTP 4h 10min 1 escală NCE 18:40 LYS
</t>
  </si>
  <si>
    <t>CDG</t>
  </si>
  <si>
    <t>20 Jun 2023
all times are local
TAROM
12:00 CDG 2h 50 Direct 15:50 OTP</t>
  </si>
  <si>
    <t>20 Jun 2023
all times are local
TAROM
12:00 CDG 2h 50 Direct 15:50 OTP
Sun, 25 Jun 2023
TAROM
13:10 OTP 3h 20 Direct 15:30 CDG</t>
  </si>
  <si>
    <t xml:space="preserve">JFK </t>
  </si>
  <si>
    <t>JFK</t>
  </si>
  <si>
    <t>SBZ / CLJ</t>
  </si>
  <si>
    <t xml:space="preserve">20 Jun 2023
Austrian Airlines
21:35 JFK 10h 40 1 stop VIE 15:15 +1 SBZ
9 Jul 2023
Lufthansa
06:05 CLJ 15h 55 1 stop MUC 15:00 JFK
</t>
  </si>
  <si>
    <t>GVA</t>
  </si>
  <si>
    <t xml:space="preserve">21 iun. 2023
Lufthansa
17:35 GVA 6h 25min 1 escală MUC 01:00 +1 SBZ
26 iun. 2023
Austrian Airlines
16:00 SBZ 6h 55min 1 escală VIE 21:55 GVA
</t>
  </si>
  <si>
    <t>TPE</t>
  </si>
  <si>
    <t>21 Jun 2023
Turkish Airlines
21:40 TPE 15h 35 1 stop IST 08:15 +1 OTP
3 Jul 2023
Turkish Airlines
21:40 OTP 15h 15 1 stop IST 17:55 +1 TPE</t>
  </si>
  <si>
    <t>LAX</t>
  </si>
  <si>
    <t>CLJ</t>
  </si>
  <si>
    <t>21 Jun 2023
all times are local
Turkish Airlines
13:55 LAX 20h 15 1 stop IST 20:10 +1 CLJ
Mon, 26 Jun 2023
Turkish Airlines
09:15 CLJ 17h 40 1 stop IST 16:55 LAX</t>
  </si>
  <si>
    <t>3 CHECKED IN LUGGAGES</t>
  </si>
  <si>
    <t>BOS</t>
  </si>
  <si>
    <t>21 Jun 2023
all times are local
British Airways
19:15 BOS 12h 15 1 stop LHR 14:30 +1 OTP
 26 Jun 2023
British Airways
16:00 OTP 13h 30 1 stop LHR 22:30 BOS</t>
  </si>
  <si>
    <t>21 Jun 2023
Austrian Airlines
11:15 BER 3h 20 1 stop VIE 15:35 SBZ
Mon, 26 Jun 2023
Austrian Airlines
16:00 SBZ 3h 55 1 stop VIE 18:55 BER</t>
  </si>
  <si>
    <t>ONE EXTRA LUGGAGE 23 KG</t>
  </si>
  <si>
    <t>-</t>
  </si>
  <si>
    <t>21 Jun 2023
Austrian Airlines
11:15 BER 3h 20 1 stop VIE 15:35 SBZ</t>
  </si>
  <si>
    <t>20 Jun 2023
all times are local
Air France
09:45 MRS 5h 05 1 stop CDG 15:50 OTP</t>
  </si>
  <si>
    <t>21 Jun 2023 
all times are local
Lufthansa
17:35 MRS 4h 1 stop MUC 22:35 TSR
26 Jun 2023
all times are local
Lufthansa
14:05 TSR 6h 15 1 stop MUC 19:20 LYS</t>
  </si>
  <si>
    <t>MAD</t>
  </si>
  <si>
    <t xml:space="preserve">22 iun. 2023
Lufthansa
07:15 MAD 5h 15min 1 escală MUC 13:30 SBZ
25 iun. 2023
Lufthansa
06:15 SBZ 5h 55min 1 escală MUC 11:10 MAD
</t>
  </si>
  <si>
    <t>EXTRA SEAT GUITAR The dimensions of the guitar are 108 cm × 45 cm × 22 cm</t>
  </si>
  <si>
    <t>SVQ</t>
  </si>
  <si>
    <t xml:space="preserve">22 iun. 2023
Lufthansa
07:15 MAD 5h 15min 1 escală MUC 13:30 SBZ
25 iun. 2023
Lufthansa
06:15 SBZ 7h 10min 1 escală MUC 12:25 SVQ
</t>
  </si>
  <si>
    <t xml:space="preserve">EXTRA luggage musical instruments  75 cm x 29 cm x 48 cm </t>
  </si>
  <si>
    <t>22 iun. 2023
Lufthansa
13:30 SVQ 10h 30min 1 escală MUC 01:00 +1 SBZ
25 iun. 2023
Lufthansa
06:15 SBZ 7h 10min 1 escală MUC 12:25 SVQ</t>
  </si>
  <si>
    <t xml:space="preserve">22 iun. 2023
Lufthansa
06:45 CDG 5h 45min 1 escală MUC 13:30 SBZ
25 iun. 2023
Lufthansa
06:15 SBZ 6h 10min 1 escală MUC 11:25 CDG
</t>
  </si>
  <si>
    <t>VIE</t>
  </si>
  <si>
    <t>Vienna to Sibiu
Thursday, 22 June 2023
19:50 VIE 1 stop 01:00 SBZ +1 day 
Sibiu to Vienna
Sunday, 25 June 2023
16:00 SBZ 0 stops 16:15 VIE</t>
  </si>
  <si>
    <t>2 EXTRA LUGGAGES</t>
  </si>
  <si>
    <t>AMS</t>
  </si>
  <si>
    <t>OTP / SBZ</t>
  </si>
  <si>
    <t xml:space="preserve">22 iun. 2023
TAROM
11:40 AMS 2h 45min Direct 15:25 OTP
25 iun. 2023
Austrian Airlines
16:00 SBZ 4h 20min 1 escală  
VIE 19:20 MRS
</t>
  </si>
  <si>
    <t>FRA</t>
  </si>
  <si>
    <t>BOD</t>
  </si>
  <si>
    <t>22 Jun 2023
all times are local
Lufthansa
09:55 FRA 2h 15 Direct 13:10 OTP
25 Jun 2023
all times are local
Lufthansa
13:40 OTP 5h 15 1 stop FRA 17:55 BOD</t>
  </si>
  <si>
    <t xml:space="preserve">22 Jun 2023
Air France
15:20 CDG 2h 50 Direct 19:10 OTP
27 Jun 2023
Air France
15:00 OTP 3h 10 Direct 17:10 CDG 
</t>
  </si>
  <si>
    <t xml:space="preserve">22 Jun 2023
Air France
10:25 LYS 7h 45 1 stop CDG 19:10 OTP
27 Jun 2023
Air France
15:00 OTP 8h 05 1 stop CDG 22:05 LYS
</t>
  </si>
  <si>
    <t>22.06.</t>
  </si>
  <si>
    <t>22 Jun 2023 
all times are local
Lufthansa
17:35 MRS 4h 1 stop MUC 22:35 TSR
26 Jun 2023
all times are local
Lufthansa
14:05 TSR 6h 15 1 stop MUC 19:20 LYS</t>
  </si>
  <si>
    <t>LIS</t>
  </si>
  <si>
    <t>23 iun. 2023
Austrian Airlines
08:10 LIS 8 h 1 escală VIE 18:10 OTP
28 iun. 2023
Lufthansa
18:30 OTP 7h 10min 1 escală FRA 23:40 LIS</t>
  </si>
  <si>
    <t>ZRH</t>
  </si>
  <si>
    <t xml:space="preserve">23 iun. 2023
Austrian Airlines
10:45 ZRH 3h 30min 1 escală VIE 15:15 SBZ
25 iun. 2023
Austrian Airlines
16:00 SBZ 4h 55min 1 escală VIE 19:55 ZRH
</t>
  </si>
  <si>
    <t xml:space="preserve">23 iun. 2023
Lufthansa
08:50 BER 3h 40min 1 escală MUC 13:30 SBZ
25 iun. 2023
Austrian Airlines
16:00 SBZ 4h 55min 1 escală VIE 19:55 ZRH
</t>
  </si>
  <si>
    <t>SAW</t>
  </si>
  <si>
    <t xml:space="preserve">23 Jun 2023
Turkish Airlines
13:45 IST 1h 15 Direct  15:00 OTP
</t>
  </si>
  <si>
    <t xml:space="preserve">23 iun. 2023
Ryanair
13:25 BER 2h 05min Direct 16:30 OTP
1 iul. 2023
Ryanair
09:35 OTP 2h 15min Direct 10:50 BER
</t>
  </si>
  <si>
    <t>23 iun. 2023 - TAROM
19:25 FRA 2h 25min Direct 22:50 OTP
1 iul. 2023 - TAROM
08:35 OTP 2h 40min Direct 10:15 FRA</t>
  </si>
  <si>
    <t xml:space="preserve">TLS </t>
  </si>
  <si>
    <t>TLS</t>
  </si>
  <si>
    <t xml:space="preserve">23 iun. 2023
Lufthansa
06:15 TLS 6h 15min 1 escală  MUC 13:30 SBZ
3 iul. 2023
Lufthansa
06:15 SBZ 7h 35min 1 escală MUC 12:50 TLS
</t>
  </si>
  <si>
    <t>2 BAGAJE CALA EXTRA</t>
  </si>
  <si>
    <t>LTN</t>
  </si>
  <si>
    <t>22 Jun 2023
Wizz Air
20:50 LTN 2h 55 Direct 01:45 +1 CLJ
Mon, 26 Jun 2023
Wizz Air 
06:10 CLJ 3h 05 Direct 07:15 LTN</t>
  </si>
  <si>
    <t>BCN</t>
  </si>
  <si>
    <t>23 iun. 2023
Wizz Air Malta
17:00 BCN 3 h Direct 21:00 CLJ
 27 iul. 2023
Wizz Air Malta
19:10 CLJ 3 h Direct 21:15 BCN</t>
  </si>
  <si>
    <t>*Special luggage number 1 measurements: 110cm x 45cm x 20cm
Weight: 20kg.    *Special luggage number 2 measurements: 70cm x 50cm
Weight: 30kg.</t>
  </si>
  <si>
    <t>ADL</t>
  </si>
  <si>
    <t>23 iun. 2023
Qatar Airways
21:40 ADL 22h 50min 1 escală DOH 14:00 +1 OTP
1 iul. 2023
Qatar Airways
11:00 OTP 22h 25min 1 escală DOH 15:55 +1 ADL</t>
  </si>
  <si>
    <t>WAW</t>
  </si>
  <si>
    <t>23 iun. 2023
LOT
14:55 WAW 1h 30min Direct 17:25 CLJ
26 iun. 2023
LOT 
18:00 CLJ 1h 30min Direct 18:30 WAW</t>
  </si>
  <si>
    <t>BVA</t>
  </si>
  <si>
    <t>SBZ / OTP</t>
  </si>
  <si>
    <t>23 Jun 2023
Brussel Airlines SN3594 : Lyon 07:15 - Brussels 08:35 
Austrian OS352 Brussels 09:50 - Vienna 11:30
Austrian OS647 Vienna 13:00 - Sibiu 15:15
25 Jun 2023
all times are local
TAROM
13:10 OTP 3h 20 Direct 15:30 CDG</t>
  </si>
  <si>
    <t>22 Jun 2023
Lufthansa
14:35 CDG 9h 25 1 stop MUC 01:00 +1 SBZ</t>
  </si>
  <si>
    <t>BAGAJ EXTRA - CASE ECHIPAMENT TEHNIC 755 X 515 X 280</t>
  </si>
  <si>
    <t xml:space="preserve">23 Jun 2023
Air France
15:20 CDG 2h 50 Direct 19:10 OTP
26 Jun 2023
Air France
15:00 OTP 3h 10 Direct 17:10 CDG </t>
  </si>
  <si>
    <t>BRU</t>
  </si>
  <si>
    <t>23 Jun 2023
all times are local
HiSky Europe
13:20 BRU 2h 30 Direct 16:50 OTP
26 Jun 2023
Ryanair
18:20 OTP 2h 55 Direct 20:15 CRL</t>
  </si>
  <si>
    <t>24 iunie</t>
  </si>
  <si>
    <t xml:space="preserve">24 Jun 2023
Ryanair
09:45 MRS 2h 35 Direct 13:20 OTP
27 Jun 2023
Ryanair
10:40 OTP 2h 55 Direct 12:35 MRS
</t>
  </si>
  <si>
    <t xml:space="preserve">24 iun. 2023
Austrian Airlines
10:00 CDG 4h 15min 1 escală VIE 15:15 SBZ
27 iun. 2023
Austrian Airlines
16:00 SBZ 4h 25min 1 escală VIE 19:25 CDG
</t>
  </si>
  <si>
    <t xml:space="preserve">BLQ </t>
  </si>
  <si>
    <t>BLQ</t>
  </si>
  <si>
    <t xml:space="preserve">24 iun. 2023
Lufthansa
06:20 BLQ 6h 10min 1 escală MUC 13:30 SBZ
26 iun. 2023
Lufthansa
06:15 SBZ 4h 05min 1 escală MUC 09:20 BLQ
</t>
  </si>
  <si>
    <t>24 iun. 2023
Wizz Air Malta
21:10 MAD 3h 20min Direct 01:30 +1 TSR
27 iun. 2023
Wizz Air Malta
17:45 TSR 3h 45min Direct 20:30 MAD</t>
  </si>
  <si>
    <t>PAR</t>
  </si>
  <si>
    <t xml:space="preserve">24 iun. 2023
Lufthansa
11:35 CDG 4h 35min 1 escală FRA 17:10 CLJ
30 June 2023
Lufthansa
14:05 CLJ 1 stop 17:10 CDG
</t>
  </si>
  <si>
    <t xml:space="preserve">one oversized luggage around 23kg </t>
  </si>
  <si>
    <t>25 iunie</t>
  </si>
  <si>
    <t xml:space="preserve">25 iun. 2023
Austrian Airlines
16:00 SBZ 4h 20min 1 escală  
VIE 19:20 MRS
</t>
  </si>
  <si>
    <t>25 iun. 2023
Wizz Air
18:55 SBZ 3h 15min Direct 20:10 LTN</t>
  </si>
  <si>
    <t>25 iun. 2023
Austrian Airlines
09:00 BER 5h 15min 1 escală VIE 15:15 SBZ
 30 iun. 2023
Austrian Airlines
16:00 SBZ 3h 55min 1 escală VIE 18:55 BER</t>
  </si>
  <si>
    <t>25 iun. 2023
TAROM
11:15 FRA 2h 25min Direct 14:40 OTP
30 iun. 2023
TAROM
17:00 OTP 2h 40min Direct 18:40 FRA</t>
  </si>
  <si>
    <t>25.June
13:00 VIE 0 stops 15:15 SBZ
29 June
16:00 SBZ 0 stops 16:15 VIE</t>
  </si>
  <si>
    <t>26 iunie</t>
  </si>
  <si>
    <t>TLV</t>
  </si>
  <si>
    <t xml:space="preserve">26 iun. 2023
EL AL Israel Airlines
07:00 TLV 2h 40min Direct 09:40 OTP
29 iun. 2023
EL AL Israel Airlines
22:20 OTP 2h 35min Direct 00:55 +1 TLV
</t>
  </si>
  <si>
    <t>26 Jun 2023
TAROM
11:40​ AMS​ 2h 45​ Direct​ 15:25​ OTP
 30 Jun 2023
TAROM
16:50​ OTP​ 3h 05​ Direct​ 18:55​ AMS</t>
  </si>
  <si>
    <t>LHR</t>
  </si>
  <si>
    <t xml:space="preserve"> ​26 Jun 2023
all times are local
TAROM
14:50​ LHR​ 3h 20​ Direct​ 20:10​ OTP
30 Jun 2023
British Airways
15:40 OTP 3h 30 Direct 17:10 LHR</t>
  </si>
  <si>
    <t>26.June
13:00 VIE 0 stops 15:15 SBZ
29 June
16:00 SBZ 0 stops 16:15 VIE</t>
  </si>
  <si>
    <t>ARN</t>
  </si>
  <si>
    <t xml:space="preserve">26 iun. 2023
Wizz Air
14:15 NYO 2h 50min Direct 18:05 OTP
30 iun. 2023
Wizz Air
11:40 OTP 3 h Direct 13:40 NYO
</t>
  </si>
  <si>
    <t>PLUS INSTRUMENT: (a renaissance lute) 81x36x27 cm (32x14x10,5 in), weight 4.1 kg</t>
  </si>
  <si>
    <t xml:space="preserve">26 iun. 2023
Ryanair
14:35 MAD 3h 45min Direct 19:20 OTP
30 iun. 2023
Ryanair
13:40 OTP 4 h Direct 16:40 MAD
</t>
  </si>
  <si>
    <t>27 iunie</t>
  </si>
  <si>
    <t>27 iun. 2023
LOT 07:50 BRU 4h 30min 1 escală WAW 13:20 CLJ
1 iul. 2023
LOT 14:00 CLJ 5h 45min 1 escală WAW 18:45 BRU</t>
  </si>
  <si>
    <t xml:space="preserve">27 iun. 2023
Wizz Air 21:55 BCN 3 h Direct 01:55 +1 CLJ
1 iul. 2023
Wizz Air 19:10 CLJ 3h 05min Direct 21:15 BCN
</t>
  </si>
  <si>
    <t>27 Jun 2023
all times are local
TAROM 16:20 CDG 2h 50 Direct 20:10 OTP
 2 Jul 2023
TAROM
13:10 OTP 3h 20 Direct 15:30 CDG</t>
  </si>
  <si>
    <t xml:space="preserve">Suitcase : 23kg
Width : 74cm
Height : 60cm
Depth : 23cm 
Walker : 8 kg
Height : 90cm 
Width : 58cm
Depth : 32cm 
(not in a box, is allowed as a medical equipment)
Tuba : 13kg
Width : 46 cm
Depth : 36 cm
Lenght : 76 cm
Cymbal bag : 16 kg
Diameter : 80 cm
Depth : 30 cm
</t>
  </si>
  <si>
    <t>28 iunie</t>
  </si>
  <si>
    <t xml:space="preserve">28 iun. 2023
Austrian Airlines
07:00 BER 4h 20min 1 escală VIE 12:20 OTP
3 iul. 2023
Austrian Airlines
13:10 OTP 4h 05min 1 escală VIE 16:15 BER
</t>
  </si>
  <si>
    <t>28 iun. 2023
Lufthansa
18:05 BRU 3h 50min 1 escală FRA 22:55 CLJ
1 iul. 2023
Lufthansa
18:15 CLJ 5h 20min 1 escală FRA 22:35 BRU</t>
  </si>
  <si>
    <t>VOR AVEA 2 CATEI DE TALIE MICA, FIECARE A CATE 4 KG, TRANSPORTATI IN RUCSAC</t>
  </si>
  <si>
    <t>28 iun. 2023
British Airways
09:55 LHR 3h 20min Direct 15:15 OTP
2 iul. 2023
British Airways
15:20 OTP 3h 20min Direct 16:40 LHR</t>
  </si>
  <si>
    <t>28 Jun 2023
all times are local
Austrian Airlines
10:00 CDG 4h 30 1 stop VIE 15:30 SBZ
Sat, 1 Jul 2023
Austrian Airlines
14:00 SBZ 6h 25 1 stop VIE 19:25 CDG</t>
  </si>
  <si>
    <t>29 iunie</t>
  </si>
  <si>
    <t xml:space="preserve">29 iun. 2023
Lufthansa
08:50 BER 3h 40min 1 escală MUC 13:30 SBZ
lun., 3 iul. 2023
Lufthansa
06:15 SBZ 3h 50min 1 escală MUC 09:05 BER
</t>
  </si>
  <si>
    <t>DUS</t>
  </si>
  <si>
    <t xml:space="preserve">29 jun, 2023
Austrian Airlines
9:45 AM DUS 4h 30m 1 stop VIE 3:15 PM SBZ
Jul 3, 2023
Austrian Airlines
4:00 PM SBZ 3h 55m 1 stop VIE 6:55 PM BER
</t>
  </si>
  <si>
    <t xml:space="preserve">29 iun. 2023
Lufthansa
14:20 LIS 8h 40min 1 escală MUC 01:00 +1 SBZ
3 iul. 2023
Lufthansa
06:15 SBZ 9h 15min 1 escală MUC 13:30 LIS
</t>
  </si>
  <si>
    <t>2 chitari: - 44 cm/ 31,15 cm
- 84 cm/44 cm/11 cm.</t>
  </si>
  <si>
    <t xml:space="preserve">29 iun. 2023
Air France
15:20 CDG 2h 50min Direct 19:10 OTP
4 iul. 2023
Air France
15:00 OTP 3h 10min Direct 17:10 CDG
</t>
  </si>
  <si>
    <t>29 iun. 2023
Air France
15:20 CDG 2h 50min Direct 19:10 OTP
3 iul. 2023
Air France
15:00 OTP 3h 10min Direct 17:10 CDG</t>
  </si>
  <si>
    <t>29 Jun 2023
Austrian Airlines
10:00 CDG 4h 30 1 stop VIE 15:30 SBZ
Sat, 1 Jul 2023
Austrian Airlines
14:00 SBZ 6h 25 1 stop VIE 19:25 CDG</t>
  </si>
  <si>
    <t>29 Jun 2023
Austrian Airlines
10:00 CDG 4h 30 1 stop VIE 15:30 SBZ
Sat, 3 Jul 2023
Austrian Airlines
14:00 SBZ 6h 25 1 stop VIE 19:25 CDG</t>
  </si>
  <si>
    <t>29 Jun 2023
Austrian Airlines
10:30 BLQ 3h 45 1 stop VIE 15:15 SBZ
Mon, 3 Jul 2023
Austrian Airlines
16:00 SBZ 3h 55 1 stop VIE 18:55 BLQ</t>
  </si>
  <si>
    <t>30 iunie</t>
  </si>
  <si>
    <t xml:space="preserve">30 iun. 2023
Wizz Air
15:25 BER 1h 50min Direct 18:15 CLJ
lun., 3 iul. 2023
Wizz Air
13:55 CLJ 1h 55min Direct 14:50 BER
</t>
  </si>
  <si>
    <t>30 iun. 2023
Wizz Air 08:55 CRL 2h 25min Direct 12:20 CLJ
2 iul. 2023
Ryanair 10:45 CLJ 2h 30min Direct 12:15 CRL</t>
  </si>
  <si>
    <t xml:space="preserve">30 iun. 2023
Ryanair
08:30 MAD 3h 45min Direct 13:15 OTP
3 iul. 2023
Ryanair
20:20 OTP 4 h Direct 23:20 MAD
</t>
  </si>
  <si>
    <t xml:space="preserve">CBBG  Guitar case: 108cm long | 44cm wide | 15cm deep
CBBG Mandola case: 103cm long | 40cm wide | 12cm deep
</t>
  </si>
  <si>
    <t>1 iulie</t>
  </si>
  <si>
    <t>2 iulie</t>
  </si>
  <si>
    <t>3 iulie</t>
  </si>
  <si>
    <t>22 iunie</t>
  </si>
  <si>
    <t>23 iunie</t>
  </si>
  <si>
    <t>21 iunie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</si>
</sst>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b/>
      <sz val="12"/>
      <color theme="1"/>
      <name val="Montserrat"/>
    </font>
    <font>
      <sz val="12"/>
      <color theme="1"/>
      <name val="Montserrat"/>
    </font>
    <font>
      <b/>
      <sz val="12"/>
      <color rgb="FF000000"/>
      <name val="Montserrat"/>
    </font>
    <font>
      <b/>
      <sz val="12"/>
      <color rgb="FFFF0000"/>
      <name val="Montserrat"/>
    </font>
    <font>
      <b/>
      <sz val="12"/>
      <color rgb="FF434343"/>
      <name val="Montserrat"/>
    </font>
    <font>
      <b/>
      <strike/>
      <sz val="12"/>
      <color theme="1"/>
      <name val="Montserrat"/>
    </font>
    <font>
      <sz val="12"/>
      <color rgb="FF000000"/>
      <name val="Montserrat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rgb="FF9FC5E8"/>
        <bgColor rgb="FF9FC5E8"/>
      </patternFill>
    </fill>
    <fill>
      <patternFill patternType="solid">
        <fgColor rgb="FFCFE2F3"/>
        <bgColor rgb="FFCFE2F3"/>
      </patternFill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3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horizont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outlinePr summaryBelow="0" summaryRight="0"/>
    <pageSetUpPr fitToPage="1"/>
  </sheetPr>
  <dimension ref="A1:V952"/>
  <sheetViews>
    <sheetView tabSelected="1" zoomScale="50" zoomScaleNormal="50" workbookViewId="0">
      <pane ySplit="1" topLeftCell="A101" activePane="bottomLeft" state="frozen"/>
      <selection pane="bottomLeft" activeCell="F4" sqref="F4"/>
    </sheetView>
  </sheetViews>
  <sheetFormatPr defaultColWidth="12.6640625" defaultRowHeight="15" customHeight="1" x14ac:dyDescent="0.25"/>
  <cols>
    <col min="1" max="1" width="8.6640625" customWidth="1"/>
    <col min="2" max="2" width="15.21875" customWidth="1"/>
    <col min="3" max="3" width="12.6640625" customWidth="1"/>
    <col min="4" max="4" width="16.109375" customWidth="1"/>
    <col min="6" max="6" width="17.88671875" customWidth="1"/>
    <col min="8" max="8" width="56.88671875" customWidth="1"/>
    <col min="9" max="9" width="46.109375" customWidth="1"/>
    <col min="10" max="10" width="19" customWidth="1"/>
    <col min="16" max="16" width="19.21875" customWidth="1"/>
    <col min="17" max="17" width="13.6640625" customWidth="1"/>
    <col min="18" max="18" width="14.88671875" customWidth="1"/>
    <col min="19" max="19" width="15.109375" customWidth="1"/>
  </cols>
  <sheetData>
    <row r="1" spans="1:22" ht="110.4" customHeight="1" x14ac:dyDescent="0.4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3"/>
      <c r="U1" s="3"/>
      <c r="V1" s="3"/>
    </row>
    <row r="2" spans="1:22" ht="15.75" customHeight="1" x14ac:dyDescent="0.4">
      <c r="A2" s="53" t="s">
        <v>19</v>
      </c>
      <c r="B2" s="54"/>
      <c r="C2" s="4"/>
      <c r="D2" s="4"/>
      <c r="E2" s="4"/>
      <c r="F2" s="4"/>
      <c r="G2" s="4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3"/>
      <c r="V2" s="3"/>
    </row>
    <row r="3" spans="1:22" ht="150.6" customHeight="1" x14ac:dyDescent="0.4">
      <c r="A3" s="6">
        <v>1</v>
      </c>
      <c r="B3" s="9" t="s">
        <v>20</v>
      </c>
      <c r="C3" s="9">
        <v>20.059999999999999</v>
      </c>
      <c r="D3" s="9" t="s">
        <v>20</v>
      </c>
      <c r="E3" s="9">
        <v>25.06</v>
      </c>
      <c r="F3" s="9" t="s">
        <v>21</v>
      </c>
      <c r="G3" s="9">
        <v>1</v>
      </c>
      <c r="H3" s="8" t="s">
        <v>22</v>
      </c>
      <c r="I3" s="9"/>
      <c r="J3" s="9"/>
      <c r="K3" s="9"/>
      <c r="L3" s="8">
        <v>0</v>
      </c>
      <c r="M3" s="8"/>
      <c r="N3" s="8">
        <f t="shared" ref="N3:N8" si="0">(L3+M3)</f>
        <v>0</v>
      </c>
      <c r="O3" s="8">
        <f>(G3*N3)</f>
        <v>0</v>
      </c>
      <c r="P3" s="9"/>
      <c r="Q3" s="9"/>
      <c r="R3" s="9"/>
      <c r="S3" s="9"/>
      <c r="T3" s="10"/>
      <c r="U3" s="10"/>
      <c r="V3" s="10"/>
    </row>
    <row r="4" spans="1:22" ht="196.5" customHeight="1" x14ac:dyDescent="0.4">
      <c r="A4" s="6">
        <v>2</v>
      </c>
      <c r="B4" s="9" t="s">
        <v>23</v>
      </c>
      <c r="C4" s="9">
        <v>20.059999999999999</v>
      </c>
      <c r="D4" s="9"/>
      <c r="E4" s="9"/>
      <c r="F4" s="9" t="s">
        <v>24</v>
      </c>
      <c r="G4" s="9">
        <v>13</v>
      </c>
      <c r="H4" s="8" t="s">
        <v>25</v>
      </c>
      <c r="I4" s="9"/>
      <c r="J4" s="9"/>
      <c r="K4" s="9"/>
      <c r="L4" s="8">
        <v>0</v>
      </c>
      <c r="M4" s="8"/>
      <c r="N4" s="8">
        <f t="shared" si="0"/>
        <v>0</v>
      </c>
      <c r="O4" s="8">
        <f>(G4*N4)</f>
        <v>0</v>
      </c>
      <c r="P4" s="9"/>
      <c r="Q4" s="9"/>
      <c r="R4" s="9"/>
      <c r="S4" s="9"/>
      <c r="T4" s="10"/>
      <c r="U4" s="10"/>
      <c r="V4" s="10"/>
    </row>
    <row r="5" spans="1:22" ht="171" customHeight="1" x14ac:dyDescent="0.4">
      <c r="A5" s="6">
        <v>3</v>
      </c>
      <c r="B5" s="9" t="s">
        <v>26</v>
      </c>
      <c r="C5" s="9">
        <v>20.059999999999999</v>
      </c>
      <c r="D5" s="9" t="s">
        <v>26</v>
      </c>
      <c r="E5" s="9"/>
      <c r="F5" s="9" t="s">
        <v>27</v>
      </c>
      <c r="G5" s="9">
        <v>1</v>
      </c>
      <c r="H5" s="8" t="s">
        <v>28</v>
      </c>
      <c r="I5" s="9"/>
      <c r="J5" s="9"/>
      <c r="K5" s="9"/>
      <c r="L5" s="8">
        <v>0</v>
      </c>
      <c r="M5" s="8"/>
      <c r="N5" s="8">
        <f t="shared" si="0"/>
        <v>0</v>
      </c>
      <c r="O5" s="8">
        <f>(G5*N5)</f>
        <v>0</v>
      </c>
      <c r="P5" s="9"/>
      <c r="Q5" s="9"/>
      <c r="R5" s="9"/>
      <c r="S5" s="9"/>
      <c r="T5" s="10"/>
      <c r="U5" s="10"/>
      <c r="V5" s="10"/>
    </row>
    <row r="6" spans="1:22" ht="88.5" customHeight="1" x14ac:dyDescent="0.4">
      <c r="A6" s="6">
        <v>4</v>
      </c>
      <c r="B6" s="9" t="s">
        <v>29</v>
      </c>
      <c r="C6" s="9">
        <v>20.059999999999999</v>
      </c>
      <c r="D6" s="9"/>
      <c r="E6" s="9"/>
      <c r="F6" s="9" t="s">
        <v>27</v>
      </c>
      <c r="G6" s="9">
        <v>1</v>
      </c>
      <c r="H6" s="8" t="s">
        <v>30</v>
      </c>
      <c r="I6" s="9"/>
      <c r="J6" s="9"/>
      <c r="K6" s="9"/>
      <c r="L6" s="8">
        <v>0</v>
      </c>
      <c r="M6" s="8"/>
      <c r="N6" s="8">
        <f t="shared" si="0"/>
        <v>0</v>
      </c>
      <c r="O6" s="8">
        <f>(G6*N6)</f>
        <v>0</v>
      </c>
      <c r="P6" s="9"/>
      <c r="Q6" s="9"/>
      <c r="R6" s="9"/>
      <c r="S6" s="9"/>
      <c r="T6" s="10"/>
      <c r="U6" s="10"/>
      <c r="V6" s="10"/>
    </row>
    <row r="7" spans="1:22" ht="64.8" customHeight="1" x14ac:dyDescent="0.4">
      <c r="A7" s="6">
        <v>5</v>
      </c>
      <c r="B7" s="9" t="s">
        <v>29</v>
      </c>
      <c r="C7" s="9">
        <v>20.059999999999999</v>
      </c>
      <c r="D7" s="9" t="s">
        <v>29</v>
      </c>
      <c r="E7" s="9">
        <v>25.06</v>
      </c>
      <c r="F7" s="9" t="s">
        <v>27</v>
      </c>
      <c r="G7" s="9">
        <v>1</v>
      </c>
      <c r="H7" s="8" t="s">
        <v>31</v>
      </c>
      <c r="I7" s="9"/>
      <c r="J7" s="9"/>
      <c r="K7" s="9"/>
      <c r="L7" s="8">
        <v>0</v>
      </c>
      <c r="M7" s="8"/>
      <c r="N7" s="8">
        <f t="shared" si="0"/>
        <v>0</v>
      </c>
      <c r="O7" s="8">
        <f>(G7*N7)</f>
        <v>0</v>
      </c>
      <c r="P7" s="9"/>
      <c r="Q7" s="9"/>
      <c r="R7" s="9"/>
      <c r="S7" s="9"/>
      <c r="T7" s="10"/>
      <c r="U7" s="10"/>
      <c r="V7" s="10"/>
    </row>
    <row r="8" spans="1:22" ht="108" customHeight="1" x14ac:dyDescent="0.4">
      <c r="A8" s="6">
        <v>6</v>
      </c>
      <c r="B8" s="9" t="s">
        <v>32</v>
      </c>
      <c r="C8" s="9">
        <v>20.059999999999999</v>
      </c>
      <c r="D8" s="9" t="s">
        <v>33</v>
      </c>
      <c r="E8" s="9">
        <v>9.07</v>
      </c>
      <c r="F8" s="9" t="s">
        <v>34</v>
      </c>
      <c r="G8" s="9">
        <v>1</v>
      </c>
      <c r="H8" s="8" t="s">
        <v>35</v>
      </c>
      <c r="I8" s="9"/>
      <c r="J8" s="9"/>
      <c r="K8" s="9"/>
      <c r="L8" s="8">
        <v>0</v>
      </c>
      <c r="M8" s="8"/>
      <c r="N8" s="8">
        <f t="shared" si="0"/>
        <v>0</v>
      </c>
      <c r="O8" s="8">
        <f>(G8*N8)</f>
        <v>0</v>
      </c>
      <c r="P8" s="9"/>
      <c r="Q8" s="9"/>
      <c r="R8" s="9"/>
      <c r="S8" s="9"/>
      <c r="T8" s="10"/>
      <c r="U8" s="10"/>
      <c r="V8" s="10"/>
    </row>
    <row r="9" spans="1:22" ht="18" x14ac:dyDescent="0.4">
      <c r="A9" s="6"/>
      <c r="B9" s="9"/>
      <c r="C9" s="9"/>
      <c r="D9" s="9"/>
      <c r="E9" s="9"/>
      <c r="F9" s="9"/>
      <c r="G9" s="9"/>
      <c r="H9" s="8"/>
      <c r="I9" s="9"/>
      <c r="J9" s="9"/>
      <c r="K9" s="9"/>
      <c r="L9" s="8"/>
      <c r="M9" s="8"/>
      <c r="N9" s="8"/>
      <c r="O9" s="8"/>
      <c r="P9" s="9"/>
      <c r="Q9" s="9"/>
      <c r="R9" s="9"/>
      <c r="S9" s="9"/>
      <c r="T9" s="10"/>
      <c r="U9" s="10"/>
      <c r="V9" s="10"/>
    </row>
    <row r="10" spans="1:22" ht="15.75" customHeight="1" x14ac:dyDescent="0.4">
      <c r="A10" s="53" t="s">
        <v>162</v>
      </c>
      <c r="B10" s="54"/>
      <c r="C10" s="4"/>
      <c r="D10" s="4"/>
      <c r="E10" s="4"/>
      <c r="F10" s="4"/>
      <c r="G10" s="4"/>
      <c r="H10" s="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3"/>
      <c r="U10" s="3"/>
      <c r="V10" s="3"/>
    </row>
    <row r="11" spans="1:22" ht="144" x14ac:dyDescent="0.4">
      <c r="A11" s="6">
        <v>7</v>
      </c>
      <c r="B11" s="9" t="s">
        <v>36</v>
      </c>
      <c r="C11" s="9">
        <v>21.06</v>
      </c>
      <c r="D11" s="9" t="s">
        <v>36</v>
      </c>
      <c r="E11" s="9">
        <v>26.06</v>
      </c>
      <c r="F11" s="9" t="s">
        <v>21</v>
      </c>
      <c r="G11" s="9">
        <v>1</v>
      </c>
      <c r="H11" s="8" t="s">
        <v>37</v>
      </c>
      <c r="I11" s="9"/>
      <c r="J11" s="9"/>
      <c r="K11" s="9"/>
      <c r="L11" s="8">
        <v>0</v>
      </c>
      <c r="M11" s="8"/>
      <c r="N11" s="8">
        <f t="shared" ref="N11:N17" si="1">(L11+M11)</f>
        <v>0</v>
      </c>
      <c r="O11" s="8">
        <f>(G11*N11)</f>
        <v>0</v>
      </c>
      <c r="P11" s="9"/>
      <c r="Q11" s="9"/>
      <c r="R11" s="9"/>
      <c r="S11" s="9"/>
      <c r="T11" s="10"/>
      <c r="U11" s="10"/>
      <c r="V11" s="10"/>
    </row>
    <row r="12" spans="1:22" ht="124.5" customHeight="1" x14ac:dyDescent="0.4">
      <c r="A12" s="12">
        <v>8</v>
      </c>
      <c r="B12" s="8" t="s">
        <v>38</v>
      </c>
      <c r="C12" s="8">
        <v>21.06</v>
      </c>
      <c r="D12" s="8" t="s">
        <v>38</v>
      </c>
      <c r="E12" s="8">
        <v>3.07</v>
      </c>
      <c r="F12" s="8" t="s">
        <v>27</v>
      </c>
      <c r="G12" s="8">
        <v>6</v>
      </c>
      <c r="H12" s="8" t="s">
        <v>39</v>
      </c>
      <c r="I12" s="8"/>
      <c r="J12" s="8"/>
      <c r="K12" s="8"/>
      <c r="L12" s="8">
        <v>0</v>
      </c>
      <c r="M12" s="8"/>
      <c r="N12" s="8">
        <f t="shared" si="1"/>
        <v>0</v>
      </c>
      <c r="O12" s="8">
        <f>(G12*N12)</f>
        <v>0</v>
      </c>
      <c r="P12" s="8"/>
      <c r="Q12" s="8"/>
      <c r="R12" s="8"/>
      <c r="S12" s="8"/>
      <c r="T12" s="10"/>
      <c r="U12" s="10"/>
      <c r="V12" s="10"/>
    </row>
    <row r="13" spans="1:22" ht="153" customHeight="1" x14ac:dyDescent="0.4">
      <c r="A13" s="6">
        <v>9</v>
      </c>
      <c r="B13" s="8" t="s">
        <v>40</v>
      </c>
      <c r="C13" s="8">
        <v>21.06</v>
      </c>
      <c r="D13" s="8" t="s">
        <v>40</v>
      </c>
      <c r="E13" s="8">
        <v>26.06</v>
      </c>
      <c r="F13" s="8" t="s">
        <v>41</v>
      </c>
      <c r="G13" s="8">
        <v>1</v>
      </c>
      <c r="H13" s="8" t="s">
        <v>42</v>
      </c>
      <c r="I13" s="13" t="s">
        <v>43</v>
      </c>
      <c r="J13" s="8"/>
      <c r="K13" s="8"/>
      <c r="L13" s="8">
        <v>0</v>
      </c>
      <c r="M13" s="8"/>
      <c r="N13" s="8">
        <f t="shared" si="1"/>
        <v>0</v>
      </c>
      <c r="O13" s="8">
        <f>(G13*N13)</f>
        <v>0</v>
      </c>
      <c r="P13" s="8"/>
      <c r="Q13" s="8"/>
      <c r="R13" s="8"/>
      <c r="S13" s="8"/>
      <c r="T13" s="10"/>
      <c r="U13" s="10"/>
      <c r="V13" s="10"/>
    </row>
    <row r="14" spans="1:22" ht="172.5" customHeight="1" x14ac:dyDescent="0.4">
      <c r="A14" s="6">
        <v>10</v>
      </c>
      <c r="B14" s="8" t="s">
        <v>44</v>
      </c>
      <c r="C14" s="8">
        <v>21.06</v>
      </c>
      <c r="D14" s="8" t="s">
        <v>44</v>
      </c>
      <c r="E14" s="8">
        <v>26.06</v>
      </c>
      <c r="F14" s="8" t="s">
        <v>27</v>
      </c>
      <c r="G14" s="8">
        <v>1</v>
      </c>
      <c r="H14" s="8" t="s">
        <v>45</v>
      </c>
      <c r="I14" s="8"/>
      <c r="J14" s="8"/>
      <c r="K14" s="8"/>
      <c r="L14" s="8">
        <v>0</v>
      </c>
      <c r="M14" s="8"/>
      <c r="N14" s="8">
        <f t="shared" si="1"/>
        <v>0</v>
      </c>
      <c r="O14" s="8">
        <f>(G14*N14)</f>
        <v>0</v>
      </c>
      <c r="P14" s="8"/>
      <c r="Q14" s="8"/>
      <c r="R14" s="8"/>
      <c r="S14" s="8"/>
      <c r="T14" s="10"/>
      <c r="U14" s="10"/>
      <c r="V14" s="10"/>
    </row>
    <row r="15" spans="1:22" ht="172.5" customHeight="1" x14ac:dyDescent="0.4">
      <c r="A15" s="12">
        <v>11</v>
      </c>
      <c r="B15" s="8" t="s">
        <v>20</v>
      </c>
      <c r="C15" s="8">
        <v>21.06</v>
      </c>
      <c r="D15" s="8" t="s">
        <v>20</v>
      </c>
      <c r="E15" s="8">
        <v>25.06</v>
      </c>
      <c r="F15" s="8" t="s">
        <v>21</v>
      </c>
      <c r="G15" s="8">
        <v>1</v>
      </c>
      <c r="H15" s="8" t="s">
        <v>46</v>
      </c>
      <c r="I15" s="13" t="s">
        <v>47</v>
      </c>
      <c r="J15" s="8"/>
      <c r="K15" s="8"/>
      <c r="L15" s="8">
        <v>0</v>
      </c>
      <c r="M15" s="8"/>
      <c r="N15" s="8">
        <f t="shared" si="1"/>
        <v>0</v>
      </c>
      <c r="O15" s="8">
        <f t="shared" ref="O15:O17" si="2">(G15*N15)</f>
        <v>0</v>
      </c>
      <c r="P15" s="8"/>
      <c r="Q15" s="8"/>
      <c r="R15" s="8"/>
      <c r="S15" s="8"/>
      <c r="T15" s="10"/>
      <c r="U15" s="10"/>
      <c r="V15" s="10"/>
    </row>
    <row r="16" spans="1:22" ht="172.5" customHeight="1" x14ac:dyDescent="0.4">
      <c r="A16" s="6">
        <v>12</v>
      </c>
      <c r="B16" s="8" t="s">
        <v>20</v>
      </c>
      <c r="C16" s="8">
        <v>21.06</v>
      </c>
      <c r="D16" s="8" t="s">
        <v>48</v>
      </c>
      <c r="E16" s="8" t="s">
        <v>48</v>
      </c>
      <c r="F16" s="8" t="s">
        <v>21</v>
      </c>
      <c r="G16" s="8">
        <v>1</v>
      </c>
      <c r="H16" s="8" t="s">
        <v>49</v>
      </c>
      <c r="I16" s="8"/>
      <c r="J16" s="8"/>
      <c r="K16" s="8"/>
      <c r="L16" s="8">
        <v>0</v>
      </c>
      <c r="M16" s="8"/>
      <c r="N16" s="8">
        <f t="shared" si="1"/>
        <v>0</v>
      </c>
      <c r="O16" s="8">
        <f t="shared" si="2"/>
        <v>0</v>
      </c>
      <c r="P16" s="8"/>
      <c r="Q16" s="8"/>
      <c r="R16" s="8"/>
      <c r="S16" s="8"/>
      <c r="T16" s="10"/>
      <c r="U16" s="10"/>
      <c r="V16" s="10"/>
    </row>
    <row r="17" spans="1:22" ht="172.5" customHeight="1" x14ac:dyDescent="0.4">
      <c r="A17" s="12">
        <v>13</v>
      </c>
      <c r="B17" s="8" t="s">
        <v>23</v>
      </c>
      <c r="C17" s="8">
        <v>21.06</v>
      </c>
      <c r="D17" s="8"/>
      <c r="E17" s="8"/>
      <c r="F17" s="8" t="s">
        <v>27</v>
      </c>
      <c r="G17" s="8">
        <v>1</v>
      </c>
      <c r="H17" s="8" t="s">
        <v>50</v>
      </c>
      <c r="I17" s="8"/>
      <c r="J17" s="8"/>
      <c r="K17" s="8"/>
      <c r="L17" s="8">
        <v>0</v>
      </c>
      <c r="M17" s="8"/>
      <c r="N17" s="8">
        <f t="shared" si="1"/>
        <v>0</v>
      </c>
      <c r="O17" s="8">
        <f t="shared" si="2"/>
        <v>0</v>
      </c>
      <c r="P17" s="8"/>
      <c r="Q17" s="8"/>
      <c r="R17" s="8"/>
      <c r="S17" s="8"/>
      <c r="T17" s="10"/>
      <c r="U17" s="10"/>
      <c r="V17" s="10"/>
    </row>
    <row r="18" spans="1:22" ht="172.5" customHeight="1" x14ac:dyDescent="0.4">
      <c r="A18" s="6">
        <v>14</v>
      </c>
      <c r="B18" s="8" t="s">
        <v>23</v>
      </c>
      <c r="C18" s="8">
        <v>21.06</v>
      </c>
      <c r="D18" s="8" t="s">
        <v>26</v>
      </c>
      <c r="E18" s="8">
        <v>26.06</v>
      </c>
      <c r="F18" s="8" t="s">
        <v>24</v>
      </c>
      <c r="G18" s="8">
        <v>1</v>
      </c>
      <c r="H18" s="8" t="s">
        <v>51</v>
      </c>
      <c r="I18" s="8"/>
      <c r="J18" s="8"/>
      <c r="K18" s="8"/>
      <c r="L18" s="8">
        <v>0</v>
      </c>
      <c r="M18" s="8"/>
      <c r="N18" s="8"/>
      <c r="O18" s="8">
        <f>(G18*N18)</f>
        <v>0</v>
      </c>
      <c r="P18" s="8"/>
      <c r="Q18" s="8"/>
      <c r="R18" s="8"/>
      <c r="S18" s="8"/>
      <c r="T18" s="10"/>
      <c r="U18" s="10"/>
      <c r="V18" s="10"/>
    </row>
    <row r="19" spans="1:22" ht="15.75" customHeight="1" x14ac:dyDescent="0.4">
      <c r="A19" s="6"/>
      <c r="B19" s="9"/>
      <c r="C19" s="9"/>
      <c r="D19" s="9"/>
      <c r="E19" s="9"/>
      <c r="F19" s="9"/>
      <c r="G19" s="9"/>
      <c r="H19" s="8"/>
      <c r="I19" s="9"/>
      <c r="J19" s="9"/>
      <c r="K19" s="9"/>
      <c r="L19" s="8"/>
      <c r="M19" s="8"/>
      <c r="N19" s="8"/>
      <c r="O19" s="8"/>
      <c r="P19" s="9"/>
      <c r="Q19" s="9"/>
      <c r="R19" s="9"/>
      <c r="S19" s="9"/>
      <c r="T19" s="10"/>
      <c r="U19" s="10"/>
      <c r="V19" s="10"/>
    </row>
    <row r="20" spans="1:22" ht="15.75" customHeight="1" x14ac:dyDescent="0.4">
      <c r="A20" s="51" t="s">
        <v>160</v>
      </c>
      <c r="B20" s="52"/>
      <c r="C20" s="14"/>
      <c r="D20" s="14"/>
      <c r="E20" s="14"/>
      <c r="F20" s="14"/>
      <c r="G20" s="14"/>
      <c r="H20" s="15"/>
      <c r="I20" s="15"/>
      <c r="J20" s="14"/>
      <c r="K20" s="14"/>
      <c r="L20" s="15"/>
      <c r="M20" s="15"/>
      <c r="N20" s="15">
        <f t="shared" ref="N20:N46" si="3">(L20+M20)</f>
        <v>0</v>
      </c>
      <c r="O20" s="15">
        <f>(G20*N20)</f>
        <v>0</v>
      </c>
      <c r="P20" s="14"/>
      <c r="Q20" s="14"/>
      <c r="R20" s="14"/>
      <c r="S20" s="14"/>
      <c r="T20" s="16"/>
      <c r="U20" s="16"/>
      <c r="V20" s="16"/>
    </row>
    <row r="21" spans="1:22" ht="144" x14ac:dyDescent="0.4">
      <c r="A21" s="12">
        <v>15</v>
      </c>
      <c r="B21" s="8" t="s">
        <v>52</v>
      </c>
      <c r="C21" s="8">
        <v>22.06</v>
      </c>
      <c r="D21" s="8" t="s">
        <v>52</v>
      </c>
      <c r="E21" s="8">
        <v>25.06</v>
      </c>
      <c r="F21" s="8" t="s">
        <v>21</v>
      </c>
      <c r="G21" s="8">
        <v>7</v>
      </c>
      <c r="H21" s="8" t="s">
        <v>53</v>
      </c>
      <c r="I21" s="13" t="s">
        <v>54</v>
      </c>
      <c r="J21" s="8"/>
      <c r="K21" s="8"/>
      <c r="L21" s="8">
        <v>0</v>
      </c>
      <c r="M21" s="8"/>
      <c r="N21" s="8">
        <f t="shared" si="3"/>
        <v>0</v>
      </c>
      <c r="O21" s="8">
        <f>(G21*N21)</f>
        <v>0</v>
      </c>
      <c r="P21" s="8"/>
      <c r="Q21" s="8"/>
      <c r="R21" s="8"/>
      <c r="S21" s="8"/>
      <c r="T21" s="10"/>
      <c r="U21" s="10"/>
      <c r="V21" s="10"/>
    </row>
    <row r="22" spans="1:22" ht="144" x14ac:dyDescent="0.4">
      <c r="A22" s="12">
        <v>16</v>
      </c>
      <c r="B22" s="8" t="s">
        <v>52</v>
      </c>
      <c r="C22" s="8">
        <v>22.06</v>
      </c>
      <c r="D22" s="8" t="s">
        <v>55</v>
      </c>
      <c r="E22" s="8">
        <v>25.06</v>
      </c>
      <c r="F22" s="8" t="s">
        <v>21</v>
      </c>
      <c r="G22" s="8">
        <v>4</v>
      </c>
      <c r="H22" s="8" t="s">
        <v>56</v>
      </c>
      <c r="I22" s="13" t="s">
        <v>57</v>
      </c>
      <c r="J22" s="8"/>
      <c r="K22" s="8"/>
      <c r="L22" s="8">
        <v>0</v>
      </c>
      <c r="M22" s="8"/>
      <c r="N22" s="8">
        <f t="shared" si="3"/>
        <v>0</v>
      </c>
      <c r="O22" s="8">
        <f>(G22*N22)</f>
        <v>0</v>
      </c>
      <c r="P22" s="8"/>
      <c r="Q22" s="8"/>
      <c r="R22" s="8"/>
      <c r="S22" s="8"/>
      <c r="T22" s="10"/>
      <c r="U22" s="10"/>
      <c r="V22" s="10"/>
    </row>
    <row r="23" spans="1:22" ht="164.4" customHeight="1" x14ac:dyDescent="0.4">
      <c r="A23" s="12">
        <v>17</v>
      </c>
      <c r="B23" s="8" t="s">
        <v>55</v>
      </c>
      <c r="C23" s="8">
        <v>22.06</v>
      </c>
      <c r="D23" s="8" t="s">
        <v>55</v>
      </c>
      <c r="E23" s="8">
        <v>25.06</v>
      </c>
      <c r="F23" s="8" t="s">
        <v>21</v>
      </c>
      <c r="G23" s="8">
        <v>1</v>
      </c>
      <c r="H23" s="8" t="s">
        <v>58</v>
      </c>
      <c r="I23" s="13"/>
      <c r="J23" s="8"/>
      <c r="K23" s="8"/>
      <c r="L23" s="8">
        <v>0</v>
      </c>
      <c r="M23" s="8"/>
      <c r="N23" s="8">
        <f t="shared" si="3"/>
        <v>0</v>
      </c>
      <c r="O23" s="8">
        <f>(G23*N23)</f>
        <v>0</v>
      </c>
      <c r="P23" s="8"/>
      <c r="Q23" s="8"/>
      <c r="R23" s="8"/>
      <c r="S23" s="8"/>
      <c r="T23" s="10"/>
      <c r="U23" s="10"/>
      <c r="V23" s="10"/>
    </row>
    <row r="24" spans="1:22" ht="144" x14ac:dyDescent="0.4">
      <c r="A24" s="12">
        <v>18</v>
      </c>
      <c r="B24" s="8" t="s">
        <v>29</v>
      </c>
      <c r="C24" s="8">
        <v>22.06</v>
      </c>
      <c r="D24" s="8" t="s">
        <v>29</v>
      </c>
      <c r="E24" s="8">
        <v>25.06</v>
      </c>
      <c r="F24" s="8" t="s">
        <v>21</v>
      </c>
      <c r="G24" s="8">
        <v>1</v>
      </c>
      <c r="H24" s="8" t="s">
        <v>59</v>
      </c>
      <c r="I24" s="8"/>
      <c r="J24" s="8"/>
      <c r="K24" s="8"/>
      <c r="L24" s="8">
        <v>0</v>
      </c>
      <c r="M24" s="8"/>
      <c r="N24" s="8">
        <f t="shared" si="3"/>
        <v>0</v>
      </c>
      <c r="O24" s="8">
        <f>(G24*N24)</f>
        <v>0</v>
      </c>
      <c r="P24" s="8"/>
      <c r="Q24" s="8"/>
      <c r="R24" s="8"/>
      <c r="S24" s="8"/>
      <c r="T24" s="10"/>
      <c r="U24" s="10"/>
      <c r="V24" s="10"/>
    </row>
    <row r="25" spans="1:22" ht="126" x14ac:dyDescent="0.4">
      <c r="A25" s="12">
        <v>19</v>
      </c>
      <c r="B25" s="8" t="s">
        <v>60</v>
      </c>
      <c r="C25" s="8">
        <v>22.06</v>
      </c>
      <c r="D25" s="8" t="s">
        <v>60</v>
      </c>
      <c r="E25" s="8">
        <v>25.06</v>
      </c>
      <c r="F25" s="8" t="s">
        <v>21</v>
      </c>
      <c r="G25" s="8">
        <v>1</v>
      </c>
      <c r="H25" s="8" t="s">
        <v>61</v>
      </c>
      <c r="I25" s="13" t="s">
        <v>62</v>
      </c>
      <c r="J25" s="8"/>
      <c r="K25" s="8"/>
      <c r="L25" s="8">
        <v>0</v>
      </c>
      <c r="M25" s="8"/>
      <c r="N25" s="8">
        <f t="shared" si="3"/>
        <v>0</v>
      </c>
      <c r="O25" s="8">
        <f>(G25*N25)</f>
        <v>0</v>
      </c>
      <c r="P25" s="8"/>
      <c r="Q25" s="8"/>
      <c r="R25" s="8"/>
      <c r="S25" s="8"/>
      <c r="T25" s="10"/>
      <c r="U25" s="10"/>
      <c r="V25" s="10"/>
    </row>
    <row r="26" spans="1:22" ht="106.5" customHeight="1" x14ac:dyDescent="0.4">
      <c r="A26" s="12">
        <v>20</v>
      </c>
      <c r="B26" s="8" t="s">
        <v>63</v>
      </c>
      <c r="C26" s="8">
        <v>22.06</v>
      </c>
      <c r="D26" s="8" t="s">
        <v>23</v>
      </c>
      <c r="E26" s="8">
        <v>25.06</v>
      </c>
      <c r="F26" s="8" t="s">
        <v>64</v>
      </c>
      <c r="G26" s="8">
        <v>1</v>
      </c>
      <c r="H26" s="8" t="s">
        <v>65</v>
      </c>
      <c r="I26" s="13"/>
      <c r="J26" s="8"/>
      <c r="K26" s="8"/>
      <c r="L26" s="8">
        <v>0</v>
      </c>
      <c r="M26" s="8"/>
      <c r="N26" s="8">
        <f t="shared" si="3"/>
        <v>0</v>
      </c>
      <c r="O26" s="8">
        <f>(G26*N26)</f>
        <v>0</v>
      </c>
      <c r="P26" s="8"/>
      <c r="Q26" s="8"/>
      <c r="R26" s="8"/>
      <c r="S26" s="8"/>
      <c r="T26" s="10"/>
      <c r="U26" s="10"/>
      <c r="V26" s="10"/>
    </row>
    <row r="27" spans="1:22" ht="198" customHeight="1" x14ac:dyDescent="0.4">
      <c r="A27" s="12">
        <v>21</v>
      </c>
      <c r="B27" s="8" t="s">
        <v>66</v>
      </c>
      <c r="C27" s="8">
        <v>22.06</v>
      </c>
      <c r="D27" s="8" t="s">
        <v>67</v>
      </c>
      <c r="E27" s="8">
        <v>25.06</v>
      </c>
      <c r="F27" s="8" t="s">
        <v>27</v>
      </c>
      <c r="G27" s="8">
        <v>1</v>
      </c>
      <c r="H27" s="8" t="s">
        <v>68</v>
      </c>
      <c r="I27" s="13"/>
      <c r="J27" s="8"/>
      <c r="K27" s="8"/>
      <c r="L27" s="8">
        <v>0</v>
      </c>
      <c r="M27" s="8"/>
      <c r="N27" s="8">
        <f t="shared" si="3"/>
        <v>0</v>
      </c>
      <c r="O27" s="8">
        <f>(G27*N27)</f>
        <v>0</v>
      </c>
      <c r="P27" s="8"/>
      <c r="Q27" s="8"/>
      <c r="R27" s="8"/>
      <c r="S27" s="8"/>
      <c r="T27" s="10"/>
      <c r="U27" s="10"/>
      <c r="V27" s="10"/>
    </row>
    <row r="28" spans="1:22" ht="162" customHeight="1" x14ac:dyDescent="0.4">
      <c r="A28" s="12">
        <v>22</v>
      </c>
      <c r="B28" s="8" t="s">
        <v>29</v>
      </c>
      <c r="C28" s="8">
        <v>22.06</v>
      </c>
      <c r="D28" s="8" t="s">
        <v>29</v>
      </c>
      <c r="E28" s="8">
        <v>27.06</v>
      </c>
      <c r="F28" s="8" t="s">
        <v>27</v>
      </c>
      <c r="G28" s="8">
        <v>9</v>
      </c>
      <c r="H28" s="8" t="s">
        <v>69</v>
      </c>
      <c r="I28" s="13"/>
      <c r="J28" s="8"/>
      <c r="K28" s="8"/>
      <c r="L28" s="8">
        <v>0</v>
      </c>
      <c r="M28" s="8"/>
      <c r="N28" s="8">
        <f t="shared" si="3"/>
        <v>0</v>
      </c>
      <c r="O28" s="8">
        <f>(G28*N28)</f>
        <v>0</v>
      </c>
      <c r="P28" s="8"/>
      <c r="Q28" s="8"/>
      <c r="R28" s="8"/>
      <c r="S28" s="8"/>
      <c r="T28" s="10"/>
      <c r="U28" s="10"/>
      <c r="V28" s="10"/>
    </row>
    <row r="29" spans="1:22" ht="174" customHeight="1" x14ac:dyDescent="0.4">
      <c r="A29" s="12">
        <v>23</v>
      </c>
      <c r="B29" s="8" t="s">
        <v>26</v>
      </c>
      <c r="C29" s="8">
        <v>22.06</v>
      </c>
      <c r="D29" s="8" t="s">
        <v>26</v>
      </c>
      <c r="E29" s="8">
        <v>27.06</v>
      </c>
      <c r="F29" s="8" t="s">
        <v>27</v>
      </c>
      <c r="G29" s="8">
        <v>1</v>
      </c>
      <c r="H29" s="8" t="s">
        <v>70</v>
      </c>
      <c r="I29" s="13"/>
      <c r="J29" s="8"/>
      <c r="K29" s="8"/>
      <c r="L29" s="8">
        <v>0</v>
      </c>
      <c r="M29" s="8"/>
      <c r="N29" s="8">
        <f t="shared" si="3"/>
        <v>0</v>
      </c>
      <c r="O29" s="8">
        <f>(G29*N29)</f>
        <v>0</v>
      </c>
      <c r="P29" s="8"/>
      <c r="Q29" s="8"/>
      <c r="R29" s="8"/>
      <c r="S29" s="8"/>
      <c r="T29" s="10"/>
      <c r="U29" s="10"/>
      <c r="V29" s="10"/>
    </row>
    <row r="30" spans="1:22" ht="174" customHeight="1" x14ac:dyDescent="0.4">
      <c r="A30" s="12">
        <v>24</v>
      </c>
      <c r="B30" s="8" t="s">
        <v>23</v>
      </c>
      <c r="C30" s="8" t="s">
        <v>71</v>
      </c>
      <c r="D30" s="8" t="s">
        <v>26</v>
      </c>
      <c r="E30" s="8">
        <v>26.06</v>
      </c>
      <c r="F30" s="8" t="s">
        <v>24</v>
      </c>
      <c r="G30" s="8">
        <v>17</v>
      </c>
      <c r="H30" s="8" t="s">
        <v>72</v>
      </c>
      <c r="I30" s="13"/>
      <c r="J30" s="8"/>
      <c r="K30" s="8"/>
      <c r="L30" s="8">
        <v>0</v>
      </c>
      <c r="M30" s="8"/>
      <c r="N30" s="8">
        <f t="shared" si="3"/>
        <v>0</v>
      </c>
      <c r="O30" s="8">
        <f>(G30*N30)</f>
        <v>0</v>
      </c>
      <c r="P30" s="8"/>
      <c r="Q30" s="8"/>
      <c r="R30" s="8"/>
      <c r="S30" s="8"/>
      <c r="T30" s="10"/>
      <c r="U30" s="10"/>
      <c r="V30" s="10"/>
    </row>
    <row r="31" spans="1:22" ht="15.75" customHeight="1" x14ac:dyDescent="0.4">
      <c r="A31" s="49" t="s">
        <v>161</v>
      </c>
      <c r="B31" s="50"/>
      <c r="C31" s="17"/>
      <c r="D31" s="17"/>
      <c r="E31" s="17"/>
      <c r="F31" s="17"/>
      <c r="G31" s="17"/>
      <c r="H31" s="18"/>
      <c r="I31" s="17"/>
      <c r="J31" s="17"/>
      <c r="K31" s="17"/>
      <c r="L31" s="18">
        <f>(J31+K31)</f>
        <v>0</v>
      </c>
      <c r="M31" s="18"/>
      <c r="N31" s="18">
        <f t="shared" si="3"/>
        <v>0</v>
      </c>
      <c r="O31" s="18">
        <f>(G31*N31)</f>
        <v>0</v>
      </c>
      <c r="P31" s="17"/>
      <c r="Q31" s="17"/>
      <c r="R31" s="17"/>
      <c r="S31" s="17"/>
      <c r="T31" s="19"/>
      <c r="U31" s="19"/>
      <c r="V31" s="19"/>
    </row>
    <row r="32" spans="1:22" ht="126" x14ac:dyDescent="0.4">
      <c r="A32" s="20">
        <v>25</v>
      </c>
      <c r="B32" s="9" t="s">
        <v>73</v>
      </c>
      <c r="C32" s="9">
        <v>23.06</v>
      </c>
      <c r="D32" s="9" t="s">
        <v>73</v>
      </c>
      <c r="E32" s="9">
        <v>28.06</v>
      </c>
      <c r="F32" s="21" t="s">
        <v>27</v>
      </c>
      <c r="G32" s="9">
        <v>5</v>
      </c>
      <c r="H32" s="8" t="s">
        <v>74</v>
      </c>
      <c r="I32" s="9"/>
      <c r="J32" s="9"/>
      <c r="K32" s="9"/>
      <c r="L32" s="8">
        <v>0</v>
      </c>
      <c r="M32" s="8"/>
      <c r="N32" s="8">
        <f t="shared" si="3"/>
        <v>0</v>
      </c>
      <c r="O32" s="8">
        <f>(G32*N32)</f>
        <v>0</v>
      </c>
      <c r="P32" s="9"/>
      <c r="Q32" s="9"/>
      <c r="R32" s="9"/>
      <c r="S32" s="9"/>
      <c r="T32" s="10"/>
      <c r="U32" s="10"/>
      <c r="V32" s="10"/>
    </row>
    <row r="33" spans="1:22" ht="144" x14ac:dyDescent="0.4">
      <c r="A33" s="22">
        <v>26</v>
      </c>
      <c r="B33" s="8" t="s">
        <v>75</v>
      </c>
      <c r="C33" s="8">
        <v>23.06</v>
      </c>
      <c r="D33" s="8" t="s">
        <v>75</v>
      </c>
      <c r="E33" s="8">
        <v>25.06</v>
      </c>
      <c r="F33" s="8" t="s">
        <v>21</v>
      </c>
      <c r="G33" s="8">
        <v>1</v>
      </c>
      <c r="H33" s="8" t="s">
        <v>76</v>
      </c>
      <c r="I33" s="8"/>
      <c r="J33" s="8"/>
      <c r="K33" s="8"/>
      <c r="L33" s="8">
        <v>0</v>
      </c>
      <c r="M33" s="8"/>
      <c r="N33" s="8">
        <f t="shared" si="3"/>
        <v>0</v>
      </c>
      <c r="O33" s="8">
        <f>(G33*N33)</f>
        <v>0</v>
      </c>
      <c r="P33" s="8"/>
      <c r="Q33" s="8"/>
      <c r="R33" s="8"/>
      <c r="S33" s="8"/>
      <c r="T33" s="10"/>
      <c r="U33" s="10"/>
      <c r="V33" s="10"/>
    </row>
    <row r="34" spans="1:22" ht="144" x14ac:dyDescent="0.4">
      <c r="A34" s="20">
        <v>27</v>
      </c>
      <c r="B34" s="8" t="s">
        <v>20</v>
      </c>
      <c r="C34" s="8">
        <v>23.06</v>
      </c>
      <c r="D34" s="8" t="s">
        <v>20</v>
      </c>
      <c r="E34" s="8">
        <v>25.06</v>
      </c>
      <c r="F34" s="8" t="s">
        <v>21</v>
      </c>
      <c r="G34" s="8">
        <v>1</v>
      </c>
      <c r="H34" s="8" t="s">
        <v>77</v>
      </c>
      <c r="I34" s="8"/>
      <c r="J34" s="8"/>
      <c r="K34" s="8"/>
      <c r="L34" s="8">
        <v>0</v>
      </c>
      <c r="M34" s="8"/>
      <c r="N34" s="8">
        <f t="shared" si="3"/>
        <v>0</v>
      </c>
      <c r="O34" s="8">
        <f>(G34*N34)</f>
        <v>0</v>
      </c>
      <c r="P34" s="8"/>
      <c r="Q34" s="8"/>
      <c r="R34" s="8"/>
      <c r="S34" s="8"/>
      <c r="T34" s="10"/>
      <c r="U34" s="10"/>
      <c r="V34" s="10"/>
    </row>
    <row r="35" spans="1:22" ht="99" customHeight="1" x14ac:dyDescent="0.4">
      <c r="A35" s="22">
        <v>28</v>
      </c>
      <c r="B35" s="8" t="s">
        <v>78</v>
      </c>
      <c r="C35" s="8">
        <v>23.06</v>
      </c>
      <c r="D35" s="8"/>
      <c r="E35" s="8"/>
      <c r="F35" s="11" t="s">
        <v>27</v>
      </c>
      <c r="G35" s="8">
        <v>5</v>
      </c>
      <c r="H35" s="8" t="s">
        <v>79</v>
      </c>
      <c r="I35" s="8"/>
      <c r="J35" s="8"/>
      <c r="K35" s="8"/>
      <c r="L35" s="8">
        <v>0</v>
      </c>
      <c r="M35" s="8"/>
      <c r="N35" s="8">
        <f t="shared" si="3"/>
        <v>0</v>
      </c>
      <c r="O35" s="8">
        <f>(G35*N35)</f>
        <v>0</v>
      </c>
      <c r="P35" s="8"/>
      <c r="Q35" s="8"/>
      <c r="R35" s="8"/>
      <c r="S35" s="8"/>
      <c r="T35" s="10"/>
      <c r="U35" s="10"/>
      <c r="V35" s="10"/>
    </row>
    <row r="36" spans="1:22" ht="144" x14ac:dyDescent="0.4">
      <c r="A36" s="20">
        <v>29</v>
      </c>
      <c r="B36" s="9" t="s">
        <v>20</v>
      </c>
      <c r="C36" s="9">
        <v>23.06</v>
      </c>
      <c r="D36" s="9" t="s">
        <v>20</v>
      </c>
      <c r="E36" s="9">
        <v>1.07</v>
      </c>
      <c r="F36" s="7" t="s">
        <v>27</v>
      </c>
      <c r="G36" s="9">
        <v>15</v>
      </c>
      <c r="H36" s="8" t="s">
        <v>80</v>
      </c>
      <c r="I36" s="9"/>
      <c r="J36" s="9"/>
      <c r="K36" s="9"/>
      <c r="L36" s="8">
        <v>0</v>
      </c>
      <c r="M36" s="8"/>
      <c r="N36" s="8">
        <f t="shared" si="3"/>
        <v>0</v>
      </c>
      <c r="O36" s="8">
        <f>(G36*N36)</f>
        <v>0</v>
      </c>
      <c r="P36" s="9"/>
      <c r="Q36" s="9"/>
      <c r="R36" s="9"/>
      <c r="S36" s="9"/>
      <c r="T36" s="10"/>
      <c r="U36" s="10"/>
      <c r="V36" s="10"/>
    </row>
    <row r="37" spans="1:22" ht="111" customHeight="1" x14ac:dyDescent="0.4">
      <c r="A37" s="20">
        <v>30</v>
      </c>
      <c r="B37" s="8" t="s">
        <v>66</v>
      </c>
      <c r="C37" s="8">
        <v>23.06</v>
      </c>
      <c r="D37" s="8" t="s">
        <v>66</v>
      </c>
      <c r="E37" s="8">
        <v>1.07</v>
      </c>
      <c r="F37" s="11" t="s">
        <v>27</v>
      </c>
      <c r="G37" s="8">
        <v>1</v>
      </c>
      <c r="H37" s="8" t="s">
        <v>81</v>
      </c>
      <c r="I37" s="8"/>
      <c r="J37" s="8"/>
      <c r="K37" s="8"/>
      <c r="L37" s="8">
        <v>0</v>
      </c>
      <c r="M37" s="8"/>
      <c r="N37" s="8">
        <f t="shared" si="3"/>
        <v>0</v>
      </c>
      <c r="O37" s="8">
        <f>(G37*N37)</f>
        <v>0</v>
      </c>
      <c r="P37" s="8"/>
      <c r="Q37" s="8"/>
      <c r="R37" s="8"/>
      <c r="S37" s="8"/>
      <c r="T37" s="10"/>
      <c r="U37" s="10"/>
      <c r="V37" s="10"/>
    </row>
    <row r="38" spans="1:22" ht="126" x14ac:dyDescent="0.4">
      <c r="A38" s="22">
        <v>31</v>
      </c>
      <c r="B38" s="8" t="s">
        <v>82</v>
      </c>
      <c r="C38" s="8">
        <v>23.06</v>
      </c>
      <c r="D38" s="8" t="s">
        <v>83</v>
      </c>
      <c r="E38" s="8">
        <v>3.07</v>
      </c>
      <c r="F38" s="8" t="s">
        <v>21</v>
      </c>
      <c r="G38" s="8">
        <v>2</v>
      </c>
      <c r="H38" s="8" t="s">
        <v>84</v>
      </c>
      <c r="I38" s="13" t="s">
        <v>85</v>
      </c>
      <c r="J38" s="8"/>
      <c r="K38" s="8"/>
      <c r="L38" s="8">
        <v>0</v>
      </c>
      <c r="M38" s="8"/>
      <c r="N38" s="8">
        <f t="shared" si="3"/>
        <v>0</v>
      </c>
      <c r="O38" s="8">
        <f>(G38*N38)</f>
        <v>0</v>
      </c>
      <c r="P38" s="8"/>
      <c r="Q38" s="8"/>
      <c r="R38" s="8"/>
      <c r="S38" s="8"/>
      <c r="T38" s="10"/>
      <c r="U38" s="10"/>
      <c r="V38" s="10"/>
    </row>
    <row r="39" spans="1:22" ht="136.5" customHeight="1" x14ac:dyDescent="0.4">
      <c r="A39" s="20">
        <v>32</v>
      </c>
      <c r="B39" s="8" t="s">
        <v>86</v>
      </c>
      <c r="C39" s="8">
        <v>23.06</v>
      </c>
      <c r="D39" s="8" t="s">
        <v>86</v>
      </c>
      <c r="E39" s="8">
        <v>26.06</v>
      </c>
      <c r="F39" s="8" t="s">
        <v>21</v>
      </c>
      <c r="G39" s="8">
        <v>7</v>
      </c>
      <c r="H39" s="8" t="s">
        <v>87</v>
      </c>
      <c r="I39" s="8"/>
      <c r="J39" s="8"/>
      <c r="K39" s="8"/>
      <c r="L39" s="8">
        <v>0</v>
      </c>
      <c r="M39" s="8"/>
      <c r="N39" s="8">
        <f t="shared" si="3"/>
        <v>0</v>
      </c>
      <c r="O39" s="8">
        <f>(G39*N39)</f>
        <v>0</v>
      </c>
      <c r="P39" s="8"/>
      <c r="Q39" s="8"/>
      <c r="R39" s="8"/>
      <c r="S39" s="8"/>
      <c r="T39" s="10"/>
      <c r="U39" s="10"/>
      <c r="V39" s="10"/>
    </row>
    <row r="40" spans="1:22" ht="120.75" customHeight="1" x14ac:dyDescent="0.4">
      <c r="A40" s="20">
        <v>33</v>
      </c>
      <c r="B40" s="8" t="s">
        <v>88</v>
      </c>
      <c r="C40" s="8">
        <v>23.06</v>
      </c>
      <c r="D40" s="8" t="s">
        <v>88</v>
      </c>
      <c r="E40" s="8">
        <v>27.06</v>
      </c>
      <c r="F40" s="8" t="s">
        <v>41</v>
      </c>
      <c r="G40" s="8">
        <v>2</v>
      </c>
      <c r="H40" s="8" t="s">
        <v>89</v>
      </c>
      <c r="I40" s="8" t="s">
        <v>90</v>
      </c>
      <c r="J40" s="8"/>
      <c r="K40" s="8"/>
      <c r="L40" s="8">
        <v>0</v>
      </c>
      <c r="M40" s="8"/>
      <c r="N40" s="8">
        <f t="shared" si="3"/>
        <v>0</v>
      </c>
      <c r="O40" s="8">
        <f>(G40*N40)</f>
        <v>0</v>
      </c>
      <c r="P40" s="8"/>
      <c r="Q40" s="8"/>
      <c r="R40" s="8"/>
      <c r="S40" s="8"/>
      <c r="T40" s="10"/>
      <c r="U40" s="10"/>
      <c r="V40" s="10"/>
    </row>
    <row r="41" spans="1:22" ht="120.75" customHeight="1" x14ac:dyDescent="0.4">
      <c r="A41" s="22">
        <v>34</v>
      </c>
      <c r="B41" s="8" t="s">
        <v>91</v>
      </c>
      <c r="C41" s="8">
        <v>23.06</v>
      </c>
      <c r="D41" s="8" t="s">
        <v>91</v>
      </c>
      <c r="E41" s="8">
        <v>1.07</v>
      </c>
      <c r="F41" s="8" t="s">
        <v>27</v>
      </c>
      <c r="G41" s="8">
        <v>1</v>
      </c>
      <c r="H41" s="8" t="s">
        <v>92</v>
      </c>
      <c r="I41" s="8"/>
      <c r="J41" s="8"/>
      <c r="K41" s="8"/>
      <c r="L41" s="8">
        <v>0</v>
      </c>
      <c r="M41" s="8"/>
      <c r="N41" s="8">
        <f t="shared" si="3"/>
        <v>0</v>
      </c>
      <c r="O41" s="8">
        <f>(G41*N41)</f>
        <v>0</v>
      </c>
      <c r="P41" s="8"/>
      <c r="Q41" s="8"/>
      <c r="R41" s="8"/>
      <c r="S41" s="8"/>
      <c r="T41" s="10"/>
      <c r="U41" s="10"/>
      <c r="V41" s="10"/>
    </row>
    <row r="42" spans="1:22" ht="144" x14ac:dyDescent="0.4">
      <c r="A42" s="20">
        <v>35</v>
      </c>
      <c r="B42" s="8" t="s">
        <v>93</v>
      </c>
      <c r="C42" s="8">
        <v>23.06</v>
      </c>
      <c r="D42" s="8" t="s">
        <v>93</v>
      </c>
      <c r="E42" s="8">
        <v>6.06</v>
      </c>
      <c r="F42" s="8" t="s">
        <v>41</v>
      </c>
      <c r="G42" s="8">
        <v>6</v>
      </c>
      <c r="H42" s="8" t="s">
        <v>94</v>
      </c>
      <c r="I42" s="8"/>
      <c r="J42" s="8"/>
      <c r="K42" s="8"/>
      <c r="L42" s="8">
        <v>0</v>
      </c>
      <c r="M42" s="8"/>
      <c r="N42" s="8">
        <f t="shared" si="3"/>
        <v>0</v>
      </c>
      <c r="O42" s="8">
        <f>(G42*N42)</f>
        <v>0</v>
      </c>
      <c r="P42" s="8"/>
      <c r="Q42" s="8"/>
      <c r="R42" s="8"/>
      <c r="S42" s="8"/>
      <c r="T42" s="10"/>
      <c r="U42" s="10"/>
      <c r="V42" s="10"/>
    </row>
    <row r="43" spans="1:22" ht="202.8" customHeight="1" x14ac:dyDescent="0.4">
      <c r="A43" s="22">
        <v>36</v>
      </c>
      <c r="B43" s="8" t="s">
        <v>26</v>
      </c>
      <c r="C43" s="8">
        <v>23.06</v>
      </c>
      <c r="D43" s="8" t="s">
        <v>95</v>
      </c>
      <c r="E43" s="8">
        <v>25.06</v>
      </c>
      <c r="F43" s="8" t="s">
        <v>96</v>
      </c>
      <c r="G43" s="8">
        <v>1</v>
      </c>
      <c r="H43" s="8" t="s">
        <v>97</v>
      </c>
      <c r="I43" s="8"/>
      <c r="J43" s="8"/>
      <c r="K43" s="8"/>
      <c r="L43" s="8">
        <v>0</v>
      </c>
      <c r="M43" s="8"/>
      <c r="N43" s="8">
        <f t="shared" si="3"/>
        <v>0</v>
      </c>
      <c r="O43" s="8">
        <f>(G43*N43)</f>
        <v>0</v>
      </c>
      <c r="P43" s="8"/>
      <c r="Q43" s="8"/>
      <c r="R43" s="8"/>
      <c r="S43" s="8"/>
      <c r="T43" s="10"/>
      <c r="U43" s="10"/>
      <c r="V43" s="10"/>
    </row>
    <row r="44" spans="1:22" ht="76.5" customHeight="1" x14ac:dyDescent="0.4">
      <c r="A44" s="20">
        <v>37</v>
      </c>
      <c r="B44" s="8" t="s">
        <v>29</v>
      </c>
      <c r="C44" s="8">
        <v>21.06</v>
      </c>
      <c r="D44" s="8" t="s">
        <v>48</v>
      </c>
      <c r="E44" s="8" t="s">
        <v>48</v>
      </c>
      <c r="F44" s="8" t="s">
        <v>21</v>
      </c>
      <c r="G44" s="8">
        <v>1</v>
      </c>
      <c r="H44" s="8" t="s">
        <v>98</v>
      </c>
      <c r="I44" s="8" t="s">
        <v>99</v>
      </c>
      <c r="J44" s="8"/>
      <c r="K44" s="8"/>
      <c r="L44" s="8">
        <v>0</v>
      </c>
      <c r="M44" s="8"/>
      <c r="N44" s="8">
        <f t="shared" si="3"/>
        <v>0</v>
      </c>
      <c r="O44" s="8">
        <f>(G44*N44)</f>
        <v>0</v>
      </c>
      <c r="P44" s="8"/>
      <c r="Q44" s="8"/>
      <c r="R44" s="8"/>
      <c r="S44" s="8"/>
      <c r="T44" s="10"/>
      <c r="U44" s="10"/>
      <c r="V44" s="10"/>
    </row>
    <row r="45" spans="1:22" ht="172.5" customHeight="1" x14ac:dyDescent="0.4">
      <c r="A45" s="20">
        <v>38</v>
      </c>
      <c r="B45" s="8" t="s">
        <v>29</v>
      </c>
      <c r="C45" s="8">
        <v>23.06</v>
      </c>
      <c r="D45" s="8" t="s">
        <v>29</v>
      </c>
      <c r="E45" s="8">
        <v>26.06</v>
      </c>
      <c r="F45" s="8" t="s">
        <v>27</v>
      </c>
      <c r="G45" s="8">
        <v>8</v>
      </c>
      <c r="H45" s="8" t="s">
        <v>100</v>
      </c>
      <c r="I45" s="8"/>
      <c r="J45" s="8"/>
      <c r="K45" s="8"/>
      <c r="L45" s="8">
        <v>0</v>
      </c>
      <c r="M45" s="8"/>
      <c r="N45" s="8">
        <f t="shared" si="3"/>
        <v>0</v>
      </c>
      <c r="O45" s="8">
        <f>(G45*N45)</f>
        <v>0</v>
      </c>
      <c r="P45" s="8"/>
      <c r="Q45" s="8"/>
      <c r="R45" s="8"/>
      <c r="S45" s="8"/>
      <c r="T45" s="10"/>
      <c r="U45" s="10"/>
      <c r="V45" s="10"/>
    </row>
    <row r="46" spans="1:22" ht="172.5" customHeight="1" x14ac:dyDescent="0.4">
      <c r="A46" s="22">
        <v>39</v>
      </c>
      <c r="B46" s="8" t="s">
        <v>101</v>
      </c>
      <c r="C46" s="8">
        <v>23.06</v>
      </c>
      <c r="D46" s="8" t="s">
        <v>101</v>
      </c>
      <c r="E46" s="8">
        <v>26.06</v>
      </c>
      <c r="F46" s="8" t="s">
        <v>27</v>
      </c>
      <c r="G46" s="8">
        <v>1</v>
      </c>
      <c r="H46" s="8" t="s">
        <v>102</v>
      </c>
      <c r="I46" s="8"/>
      <c r="J46" s="8"/>
      <c r="K46" s="8"/>
      <c r="L46" s="8">
        <v>0</v>
      </c>
      <c r="M46" s="8"/>
      <c r="N46" s="8">
        <f t="shared" si="3"/>
        <v>0</v>
      </c>
      <c r="O46" s="8">
        <f>(G46*N46)</f>
        <v>0</v>
      </c>
      <c r="P46" s="8"/>
      <c r="Q46" s="8"/>
      <c r="R46" s="8"/>
      <c r="S46" s="8"/>
      <c r="T46" s="10"/>
      <c r="U46" s="10"/>
      <c r="V46" s="10"/>
    </row>
    <row r="47" spans="1:22" ht="15.75" customHeight="1" x14ac:dyDescent="0.4">
      <c r="A47" s="12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10"/>
      <c r="U47" s="10"/>
      <c r="V47" s="10"/>
    </row>
    <row r="48" spans="1:22" ht="15.75" customHeight="1" x14ac:dyDescent="0.4">
      <c r="A48" s="47" t="s">
        <v>103</v>
      </c>
      <c r="B48" s="4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3"/>
      <c r="U48" s="3"/>
      <c r="V48" s="3"/>
    </row>
    <row r="49" spans="1:22" ht="172.5" customHeight="1" x14ac:dyDescent="0.4">
      <c r="A49" s="12">
        <v>40</v>
      </c>
      <c r="B49" s="8" t="s">
        <v>23</v>
      </c>
      <c r="C49" s="8">
        <v>24.06</v>
      </c>
      <c r="D49" s="8" t="s">
        <v>23</v>
      </c>
      <c r="E49" s="8">
        <v>27.06</v>
      </c>
      <c r="F49" s="8" t="s">
        <v>27</v>
      </c>
      <c r="G49" s="8">
        <v>1</v>
      </c>
      <c r="H49" s="8" t="s">
        <v>104</v>
      </c>
      <c r="I49" s="8"/>
      <c r="J49" s="8"/>
      <c r="K49" s="8"/>
      <c r="L49" s="8">
        <v>0</v>
      </c>
      <c r="M49" s="8"/>
      <c r="N49" s="8">
        <f t="shared" ref="N49:N53" si="4">(L49+M49)</f>
        <v>0</v>
      </c>
      <c r="O49" s="8">
        <f>(G49*N49)</f>
        <v>0</v>
      </c>
      <c r="P49" s="8"/>
      <c r="Q49" s="8"/>
      <c r="R49" s="8"/>
      <c r="S49" s="8"/>
      <c r="T49" s="10"/>
      <c r="U49" s="10"/>
      <c r="V49" s="10"/>
    </row>
    <row r="50" spans="1:22" ht="144" x14ac:dyDescent="0.4">
      <c r="A50" s="23">
        <v>41</v>
      </c>
      <c r="B50" s="23" t="s">
        <v>29</v>
      </c>
      <c r="C50" s="23">
        <v>24.06</v>
      </c>
      <c r="D50" s="23" t="s">
        <v>29</v>
      </c>
      <c r="E50" s="23">
        <v>27.06</v>
      </c>
      <c r="F50" s="23" t="s">
        <v>21</v>
      </c>
      <c r="G50" s="23">
        <v>7</v>
      </c>
      <c r="H50" s="22" t="s">
        <v>105</v>
      </c>
      <c r="I50" s="23"/>
      <c r="J50" s="23"/>
      <c r="K50" s="23"/>
      <c r="L50" s="22">
        <v>0</v>
      </c>
      <c r="M50" s="22"/>
      <c r="N50" s="22">
        <f t="shared" si="4"/>
        <v>0</v>
      </c>
      <c r="O50" s="22">
        <f>(G50*N50)</f>
        <v>0</v>
      </c>
      <c r="P50" s="23"/>
      <c r="Q50" s="23"/>
      <c r="R50" s="23"/>
      <c r="S50" s="23"/>
      <c r="T50" s="10"/>
      <c r="U50" s="10"/>
      <c r="V50" s="10"/>
    </row>
    <row r="51" spans="1:22" ht="144" x14ac:dyDescent="0.4">
      <c r="A51" s="12">
        <v>42</v>
      </c>
      <c r="B51" s="9" t="s">
        <v>106</v>
      </c>
      <c r="C51" s="9">
        <v>24.06</v>
      </c>
      <c r="D51" s="9" t="s">
        <v>107</v>
      </c>
      <c r="E51" s="9">
        <v>26.06</v>
      </c>
      <c r="F51" s="9" t="s">
        <v>21</v>
      </c>
      <c r="G51" s="9">
        <v>2</v>
      </c>
      <c r="H51" s="8" t="s">
        <v>108</v>
      </c>
      <c r="I51" s="9"/>
      <c r="J51" s="9"/>
      <c r="K51" s="9"/>
      <c r="L51" s="8">
        <v>0</v>
      </c>
      <c r="M51" s="8"/>
      <c r="N51" s="8">
        <f t="shared" si="4"/>
        <v>0</v>
      </c>
      <c r="O51" s="8">
        <f>(G51*N51)</f>
        <v>0</v>
      </c>
      <c r="P51" s="9"/>
      <c r="Q51" s="9"/>
      <c r="R51" s="9"/>
      <c r="S51" s="9"/>
      <c r="T51" s="10"/>
      <c r="U51" s="10"/>
      <c r="V51" s="10"/>
    </row>
    <row r="52" spans="1:22" ht="150.6" customHeight="1" x14ac:dyDescent="0.4">
      <c r="A52" s="23">
        <v>43</v>
      </c>
      <c r="B52" s="9" t="s">
        <v>52</v>
      </c>
      <c r="C52" s="9">
        <v>24.06</v>
      </c>
      <c r="D52" s="9" t="s">
        <v>52</v>
      </c>
      <c r="E52" s="9">
        <v>27.06</v>
      </c>
      <c r="F52" s="9" t="s">
        <v>27</v>
      </c>
      <c r="G52" s="9">
        <v>4</v>
      </c>
      <c r="H52" s="8" t="s">
        <v>109</v>
      </c>
      <c r="I52" s="9"/>
      <c r="J52" s="9"/>
      <c r="K52" s="9"/>
      <c r="L52" s="22">
        <v>0</v>
      </c>
      <c r="M52" s="8"/>
      <c r="N52" s="8">
        <f t="shared" si="4"/>
        <v>0</v>
      </c>
      <c r="O52" s="8">
        <f>(G52*N52)</f>
        <v>0</v>
      </c>
      <c r="P52" s="9"/>
      <c r="Q52" s="9"/>
      <c r="R52" s="9"/>
      <c r="S52" s="9"/>
      <c r="T52" s="10"/>
      <c r="U52" s="10"/>
      <c r="V52" s="10"/>
    </row>
    <row r="53" spans="1:22" ht="136.80000000000001" customHeight="1" x14ac:dyDescent="0.4">
      <c r="A53" s="12">
        <v>44</v>
      </c>
      <c r="B53" s="9" t="s">
        <v>110</v>
      </c>
      <c r="C53" s="9">
        <v>24.06</v>
      </c>
      <c r="D53" s="9" t="s">
        <v>110</v>
      </c>
      <c r="E53" s="9">
        <v>30.06</v>
      </c>
      <c r="F53" s="9" t="s">
        <v>41</v>
      </c>
      <c r="G53" s="9">
        <v>2</v>
      </c>
      <c r="H53" s="8" t="s">
        <v>111</v>
      </c>
      <c r="I53" s="24" t="s">
        <v>112</v>
      </c>
      <c r="J53" s="9"/>
      <c r="K53" s="9"/>
      <c r="L53" s="8">
        <v>0</v>
      </c>
      <c r="M53" s="8"/>
      <c r="N53" s="8">
        <f t="shared" si="4"/>
        <v>0</v>
      </c>
      <c r="O53" s="8">
        <f>(G53*N53)</f>
        <v>0</v>
      </c>
      <c r="P53" s="9"/>
      <c r="Q53" s="9"/>
      <c r="R53" s="9"/>
      <c r="S53" s="9"/>
      <c r="T53" s="10"/>
      <c r="U53" s="10"/>
      <c r="V53" s="10"/>
    </row>
    <row r="54" spans="1:22" ht="82.5" customHeight="1" x14ac:dyDescent="0.4">
      <c r="A54" s="25"/>
      <c r="B54" s="9"/>
      <c r="C54" s="9"/>
      <c r="D54" s="9"/>
      <c r="E54" s="9"/>
      <c r="F54" s="9"/>
      <c r="G54" s="9"/>
      <c r="H54" s="9"/>
      <c r="I54" s="9"/>
      <c r="J54" s="9"/>
      <c r="K54" s="9"/>
      <c r="L54" s="8"/>
      <c r="M54" s="8"/>
      <c r="N54" s="8"/>
      <c r="O54" s="8"/>
      <c r="P54" s="9"/>
      <c r="Q54" s="9"/>
      <c r="R54" s="9"/>
      <c r="S54" s="9"/>
      <c r="T54" s="3"/>
      <c r="U54" s="3"/>
      <c r="V54" s="3"/>
    </row>
    <row r="55" spans="1:22" ht="42" customHeight="1" x14ac:dyDescent="0.4">
      <c r="A55" s="26" t="s">
        <v>113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8">
        <f>(J55+K55)</f>
        <v>0</v>
      </c>
      <c r="M55" s="28"/>
      <c r="N55" s="28">
        <f t="shared" ref="N55:N60" si="5">(L55+M55)</f>
        <v>0</v>
      </c>
      <c r="O55" s="28">
        <f>(G55*N55)</f>
        <v>0</v>
      </c>
      <c r="P55" s="27"/>
      <c r="Q55" s="27"/>
      <c r="R55" s="27"/>
      <c r="S55" s="27"/>
      <c r="T55" s="3"/>
      <c r="U55" s="3"/>
      <c r="V55" s="3"/>
    </row>
    <row r="56" spans="1:22" ht="109.2" customHeight="1" x14ac:dyDescent="0.4">
      <c r="A56" s="6">
        <v>45</v>
      </c>
      <c r="B56" s="9" t="s">
        <v>21</v>
      </c>
      <c r="C56" s="9">
        <v>25.06</v>
      </c>
      <c r="D56" s="9" t="s">
        <v>23</v>
      </c>
      <c r="E56" s="9"/>
      <c r="F56" s="9"/>
      <c r="G56" s="9">
        <v>1</v>
      </c>
      <c r="H56" s="8" t="s">
        <v>114</v>
      </c>
      <c r="I56" s="9"/>
      <c r="J56" s="9"/>
      <c r="K56" s="9"/>
      <c r="L56" s="8">
        <v>0</v>
      </c>
      <c r="M56" s="8"/>
      <c r="N56" s="8">
        <f t="shared" si="5"/>
        <v>0</v>
      </c>
      <c r="O56" s="8">
        <f>(G56*N56)</f>
        <v>0</v>
      </c>
      <c r="P56" s="9"/>
      <c r="Q56" s="9"/>
      <c r="R56" s="9"/>
      <c r="S56" s="9"/>
      <c r="T56" s="10"/>
      <c r="U56" s="10"/>
      <c r="V56" s="10"/>
    </row>
    <row r="57" spans="1:22" ht="124.8" customHeight="1" x14ac:dyDescent="0.4">
      <c r="A57" s="6">
        <v>46</v>
      </c>
      <c r="B57" s="9" t="s">
        <v>21</v>
      </c>
      <c r="C57" s="9">
        <v>25.06</v>
      </c>
      <c r="D57" s="9" t="s">
        <v>86</v>
      </c>
      <c r="E57" s="9"/>
      <c r="F57" s="9"/>
      <c r="G57" s="9">
        <v>1</v>
      </c>
      <c r="H57" s="8" t="s">
        <v>115</v>
      </c>
      <c r="I57" s="9"/>
      <c r="J57" s="9"/>
      <c r="K57" s="9"/>
      <c r="L57" s="8">
        <v>0</v>
      </c>
      <c r="M57" s="8"/>
      <c r="N57" s="8">
        <f t="shared" si="5"/>
        <v>0</v>
      </c>
      <c r="O57" s="8">
        <f>(G57*N57)</f>
        <v>0</v>
      </c>
      <c r="P57" s="9"/>
      <c r="Q57" s="9"/>
      <c r="R57" s="9"/>
      <c r="S57" s="9"/>
      <c r="T57" s="10"/>
      <c r="U57" s="10"/>
      <c r="V57" s="10"/>
    </row>
    <row r="58" spans="1:22" ht="159" customHeight="1" x14ac:dyDescent="0.4">
      <c r="A58" s="6">
        <v>47</v>
      </c>
      <c r="B58" s="9" t="s">
        <v>20</v>
      </c>
      <c r="C58" s="9">
        <v>25.06</v>
      </c>
      <c r="D58" s="9" t="s">
        <v>20</v>
      </c>
      <c r="E58" s="9">
        <v>30.06</v>
      </c>
      <c r="F58" s="9" t="s">
        <v>21</v>
      </c>
      <c r="G58" s="9">
        <v>2</v>
      </c>
      <c r="H58" s="8" t="s">
        <v>116</v>
      </c>
      <c r="I58" s="9"/>
      <c r="J58" s="9"/>
      <c r="K58" s="9"/>
      <c r="L58" s="8">
        <v>0</v>
      </c>
      <c r="M58" s="8"/>
      <c r="N58" s="8">
        <f t="shared" si="5"/>
        <v>0</v>
      </c>
      <c r="O58" s="8">
        <f>(G58*N58)</f>
        <v>0</v>
      </c>
      <c r="P58" s="9"/>
      <c r="Q58" s="9"/>
      <c r="R58" s="9"/>
      <c r="S58" s="9"/>
      <c r="T58" s="10"/>
      <c r="U58" s="10"/>
      <c r="V58" s="10"/>
    </row>
    <row r="59" spans="1:22" ht="149.4" customHeight="1" x14ac:dyDescent="0.4">
      <c r="A59" s="6">
        <v>48</v>
      </c>
      <c r="B59" s="9" t="s">
        <v>66</v>
      </c>
      <c r="C59" s="9">
        <v>25.06</v>
      </c>
      <c r="D59" s="9" t="s">
        <v>66</v>
      </c>
      <c r="E59" s="9">
        <v>30.06</v>
      </c>
      <c r="F59" s="7" t="s">
        <v>27</v>
      </c>
      <c r="G59" s="9">
        <v>3</v>
      </c>
      <c r="H59" s="8" t="s">
        <v>117</v>
      </c>
      <c r="I59" s="9"/>
      <c r="J59" s="9"/>
      <c r="K59" s="9"/>
      <c r="L59" s="8">
        <v>0</v>
      </c>
      <c r="M59" s="8"/>
      <c r="N59" s="8">
        <f t="shared" si="5"/>
        <v>0</v>
      </c>
      <c r="O59" s="8">
        <f>(G59*N59)</f>
        <v>0</v>
      </c>
      <c r="P59" s="9"/>
      <c r="Q59" s="9"/>
      <c r="R59" s="9"/>
      <c r="S59" s="9"/>
      <c r="T59" s="10"/>
      <c r="U59" s="10"/>
      <c r="V59" s="10"/>
    </row>
    <row r="60" spans="1:22" ht="147" customHeight="1" x14ac:dyDescent="0.4">
      <c r="A60" s="6">
        <v>49</v>
      </c>
      <c r="B60" s="9" t="s">
        <v>60</v>
      </c>
      <c r="C60" s="9">
        <v>25.06</v>
      </c>
      <c r="D60" s="9" t="s">
        <v>60</v>
      </c>
      <c r="E60" s="9">
        <v>29.06</v>
      </c>
      <c r="F60" s="9" t="s">
        <v>21</v>
      </c>
      <c r="G60" s="9">
        <v>8</v>
      </c>
      <c r="H60" s="8" t="s">
        <v>118</v>
      </c>
      <c r="I60" s="9"/>
      <c r="J60" s="9"/>
      <c r="K60" s="9"/>
      <c r="L60" s="8">
        <v>0</v>
      </c>
      <c r="M60" s="8"/>
      <c r="N60" s="8">
        <f t="shared" si="5"/>
        <v>0</v>
      </c>
      <c r="O60" s="8">
        <f>(G60*N60)</f>
        <v>0</v>
      </c>
      <c r="P60" s="9"/>
      <c r="Q60" s="9"/>
      <c r="R60" s="9"/>
      <c r="S60" s="9"/>
      <c r="T60" s="10"/>
      <c r="U60" s="10"/>
      <c r="V60" s="10"/>
    </row>
    <row r="61" spans="1:22" ht="18" x14ac:dyDescent="0.4">
      <c r="A61" s="25"/>
      <c r="B61" s="9"/>
      <c r="C61" s="9"/>
      <c r="D61" s="9"/>
      <c r="E61" s="9"/>
      <c r="F61" s="9"/>
      <c r="G61" s="9"/>
      <c r="H61" s="9"/>
      <c r="I61" s="9"/>
      <c r="J61" s="9"/>
      <c r="K61" s="9"/>
      <c r="L61" s="8"/>
      <c r="M61" s="8"/>
      <c r="N61" s="8"/>
      <c r="O61" s="8"/>
      <c r="P61" s="9"/>
      <c r="Q61" s="9"/>
      <c r="R61" s="9"/>
      <c r="S61" s="9"/>
      <c r="T61" s="10"/>
      <c r="U61" s="10"/>
      <c r="V61" s="10"/>
    </row>
    <row r="62" spans="1:22" ht="15.75" customHeight="1" x14ac:dyDescent="0.4">
      <c r="A62" s="45" t="s">
        <v>119</v>
      </c>
      <c r="B62" s="46"/>
      <c r="C62" s="27"/>
      <c r="D62" s="27"/>
      <c r="E62" s="27"/>
      <c r="F62" s="27"/>
      <c r="G62" s="27"/>
      <c r="H62" s="27"/>
      <c r="I62" s="27"/>
      <c r="J62" s="27"/>
      <c r="K62" s="27"/>
      <c r="L62" s="28">
        <f>(J62+K62)</f>
        <v>0</v>
      </c>
      <c r="M62" s="28"/>
      <c r="N62" s="28"/>
      <c r="O62" s="28"/>
      <c r="P62" s="27"/>
      <c r="Q62" s="27"/>
      <c r="R62" s="27"/>
      <c r="S62" s="27"/>
      <c r="T62" s="3"/>
      <c r="U62" s="3"/>
      <c r="V62" s="3"/>
    </row>
    <row r="63" spans="1:22" ht="100.5" customHeight="1" x14ac:dyDescent="0.4">
      <c r="A63" s="12">
        <v>50</v>
      </c>
      <c r="B63" s="8" t="s">
        <v>120</v>
      </c>
      <c r="C63" s="8">
        <v>26.06</v>
      </c>
      <c r="D63" s="8" t="s">
        <v>120</v>
      </c>
      <c r="E63" s="8">
        <v>29.06</v>
      </c>
      <c r="F63" s="8" t="s">
        <v>27</v>
      </c>
      <c r="G63" s="8">
        <v>5</v>
      </c>
      <c r="H63" s="8" t="s">
        <v>121</v>
      </c>
      <c r="I63" s="8"/>
      <c r="J63" s="8"/>
      <c r="K63" s="8"/>
      <c r="L63" s="8">
        <v>0</v>
      </c>
      <c r="M63" s="8"/>
      <c r="N63" s="8">
        <f t="shared" ref="N63:N76" si="6">(L63+M63)</f>
        <v>0</v>
      </c>
      <c r="O63" s="8">
        <f>(G63*N63)</f>
        <v>0</v>
      </c>
      <c r="P63" s="8"/>
      <c r="Q63" s="8"/>
      <c r="R63" s="8"/>
      <c r="S63" s="8"/>
      <c r="T63" s="10"/>
      <c r="U63" s="10"/>
      <c r="V63" s="10"/>
    </row>
    <row r="64" spans="1:22" ht="168" customHeight="1" x14ac:dyDescent="0.4">
      <c r="A64" s="23">
        <v>51</v>
      </c>
      <c r="B64" s="9" t="s">
        <v>63</v>
      </c>
      <c r="C64" s="9">
        <v>26.06</v>
      </c>
      <c r="D64" s="9" t="s">
        <v>63</v>
      </c>
      <c r="E64" s="9">
        <v>30.06</v>
      </c>
      <c r="F64" s="9" t="s">
        <v>27</v>
      </c>
      <c r="G64" s="9">
        <v>2</v>
      </c>
      <c r="H64" s="8" t="s">
        <v>122</v>
      </c>
      <c r="I64" s="8"/>
      <c r="J64" s="9"/>
      <c r="K64" s="9"/>
      <c r="L64" s="8">
        <v>0</v>
      </c>
      <c r="M64" s="8"/>
      <c r="N64" s="8">
        <f t="shared" si="6"/>
        <v>0</v>
      </c>
      <c r="O64" s="8">
        <f>(G64*N64)</f>
        <v>0</v>
      </c>
      <c r="P64" s="9"/>
      <c r="Q64" s="9"/>
      <c r="R64" s="9"/>
      <c r="S64" s="9"/>
      <c r="T64" s="10"/>
      <c r="U64" s="10"/>
      <c r="V64" s="10"/>
    </row>
    <row r="65" spans="1:22" ht="141" customHeight="1" x14ac:dyDescent="0.4">
      <c r="A65" s="12">
        <v>52</v>
      </c>
      <c r="B65" s="9" t="s">
        <v>123</v>
      </c>
      <c r="C65" s="9">
        <v>26.06</v>
      </c>
      <c r="D65" s="9"/>
      <c r="E65" s="9">
        <v>30.06</v>
      </c>
      <c r="F65" s="9" t="s">
        <v>34</v>
      </c>
      <c r="G65" s="9">
        <v>9</v>
      </c>
      <c r="H65" s="8" t="s">
        <v>124</v>
      </c>
      <c r="I65" s="8"/>
      <c r="J65" s="9"/>
      <c r="K65" s="9"/>
      <c r="L65" s="8">
        <v>0</v>
      </c>
      <c r="M65" s="8"/>
      <c r="N65" s="8">
        <f t="shared" si="6"/>
        <v>0</v>
      </c>
      <c r="O65" s="8">
        <f>(G65*N65)</f>
        <v>0</v>
      </c>
      <c r="P65" s="9"/>
      <c r="Q65" s="9"/>
      <c r="R65" s="9"/>
      <c r="S65" s="9"/>
      <c r="T65" s="10"/>
      <c r="U65" s="10"/>
      <c r="V65" s="10"/>
    </row>
    <row r="66" spans="1:22" ht="135" customHeight="1" x14ac:dyDescent="0.4">
      <c r="A66" s="23">
        <v>53</v>
      </c>
      <c r="B66" s="8" t="s">
        <v>60</v>
      </c>
      <c r="C66" s="8">
        <v>26.06</v>
      </c>
      <c r="D66" s="8" t="s">
        <v>60</v>
      </c>
      <c r="E66" s="8">
        <v>29.06</v>
      </c>
      <c r="F66" s="8" t="s">
        <v>21</v>
      </c>
      <c r="G66" s="8">
        <v>5</v>
      </c>
      <c r="H66" s="8" t="s">
        <v>125</v>
      </c>
      <c r="I66" s="8"/>
      <c r="J66" s="8"/>
      <c r="K66" s="8"/>
      <c r="L66" s="8">
        <v>0</v>
      </c>
      <c r="M66" s="8"/>
      <c r="N66" s="8">
        <f t="shared" si="6"/>
        <v>0</v>
      </c>
      <c r="O66" s="8">
        <f>(G66*N66)</f>
        <v>0</v>
      </c>
      <c r="P66" s="8"/>
      <c r="Q66" s="8"/>
      <c r="R66" s="8"/>
      <c r="S66" s="8"/>
      <c r="T66" s="10"/>
      <c r="U66" s="10"/>
      <c r="V66" s="10"/>
    </row>
    <row r="67" spans="1:22" ht="147.6" customHeight="1" x14ac:dyDescent="0.4">
      <c r="A67" s="12">
        <v>54</v>
      </c>
      <c r="B67" s="8" t="s">
        <v>126</v>
      </c>
      <c r="C67" s="8">
        <v>26.06</v>
      </c>
      <c r="D67" s="8" t="s">
        <v>126</v>
      </c>
      <c r="E67" s="8">
        <v>30.06</v>
      </c>
      <c r="F67" s="11" t="s">
        <v>27</v>
      </c>
      <c r="G67" s="8">
        <v>3</v>
      </c>
      <c r="H67" s="8" t="s">
        <v>127</v>
      </c>
      <c r="I67" s="8" t="s">
        <v>128</v>
      </c>
      <c r="J67" s="8"/>
      <c r="K67" s="8"/>
      <c r="L67" s="8">
        <v>0</v>
      </c>
      <c r="M67" s="8"/>
      <c r="N67" s="8">
        <f t="shared" si="6"/>
        <v>0</v>
      </c>
      <c r="O67" s="8">
        <f>(G67*N67)</f>
        <v>0</v>
      </c>
      <c r="P67" s="8"/>
      <c r="Q67" s="8"/>
      <c r="R67" s="8"/>
      <c r="S67" s="8"/>
      <c r="T67" s="10"/>
      <c r="U67" s="10"/>
      <c r="V67" s="10"/>
    </row>
    <row r="68" spans="1:22" ht="144" x14ac:dyDescent="0.4">
      <c r="A68" s="23">
        <v>55</v>
      </c>
      <c r="B68" s="29" t="s">
        <v>52</v>
      </c>
      <c r="C68" s="29">
        <v>26.06</v>
      </c>
      <c r="D68" s="29" t="s">
        <v>52</v>
      </c>
      <c r="E68" s="29">
        <v>1.07</v>
      </c>
      <c r="F68" s="44" t="s">
        <v>27</v>
      </c>
      <c r="G68" s="29">
        <v>21</v>
      </c>
      <c r="H68" s="22" t="s">
        <v>129</v>
      </c>
      <c r="I68" s="22"/>
      <c r="J68" s="23"/>
      <c r="K68" s="30"/>
      <c r="L68" s="8">
        <v>0</v>
      </c>
      <c r="M68" s="29"/>
      <c r="N68" s="22">
        <f t="shared" si="6"/>
        <v>0</v>
      </c>
      <c r="O68" s="22">
        <f>(G68*N68)</f>
        <v>0</v>
      </c>
      <c r="P68" s="30"/>
      <c r="Q68" s="30"/>
      <c r="R68" s="30"/>
      <c r="S68" s="30"/>
      <c r="T68" s="3"/>
      <c r="U68" s="3"/>
      <c r="V68" s="3"/>
    </row>
    <row r="69" spans="1:22" ht="15.75" customHeight="1" x14ac:dyDescent="0.4">
      <c r="A69" s="25"/>
      <c r="B69" s="8"/>
      <c r="C69" s="8"/>
      <c r="D69" s="8"/>
      <c r="E69" s="8"/>
      <c r="F69" s="8"/>
      <c r="G69" s="8"/>
      <c r="H69" s="8"/>
      <c r="I69" s="8"/>
      <c r="J69" s="9"/>
      <c r="K69" s="9"/>
      <c r="L69" s="8">
        <v>0</v>
      </c>
      <c r="M69" s="8"/>
      <c r="N69" s="8">
        <f t="shared" si="6"/>
        <v>0</v>
      </c>
      <c r="O69" s="8">
        <f>(G69*N69)</f>
        <v>0</v>
      </c>
      <c r="P69" s="9"/>
      <c r="Q69" s="9"/>
      <c r="R69" s="9"/>
      <c r="S69" s="9"/>
      <c r="T69" s="10"/>
      <c r="U69" s="10"/>
      <c r="V69" s="10"/>
    </row>
    <row r="70" spans="1:22" ht="15.75" customHeight="1" x14ac:dyDescent="0.4">
      <c r="A70" s="25"/>
      <c r="B70" s="8"/>
      <c r="C70" s="8"/>
      <c r="D70" s="8"/>
      <c r="E70" s="8"/>
      <c r="F70" s="8"/>
      <c r="G70" s="8"/>
      <c r="H70" s="8"/>
      <c r="I70" s="8"/>
      <c r="J70" s="9"/>
      <c r="K70" s="9"/>
      <c r="L70" s="8">
        <v>0</v>
      </c>
      <c r="M70" s="8"/>
      <c r="N70" s="8">
        <f t="shared" si="6"/>
        <v>0</v>
      </c>
      <c r="O70" s="8">
        <f>(G70*N70)</f>
        <v>0</v>
      </c>
      <c r="P70" s="9"/>
      <c r="Q70" s="9"/>
      <c r="R70" s="9"/>
      <c r="S70" s="9"/>
      <c r="T70" s="10"/>
      <c r="U70" s="10"/>
      <c r="V70" s="10"/>
    </row>
    <row r="71" spans="1:22" ht="15.75" customHeight="1" x14ac:dyDescent="0.4">
      <c r="A71" s="25"/>
      <c r="B71" s="9"/>
      <c r="C71" s="9"/>
      <c r="D71" s="9"/>
      <c r="E71" s="9"/>
      <c r="F71" s="9"/>
      <c r="G71" s="9"/>
      <c r="H71" s="9"/>
      <c r="I71" s="9"/>
      <c r="J71" s="9"/>
      <c r="K71" s="9"/>
      <c r="L71" s="8">
        <v>0</v>
      </c>
      <c r="M71" s="8"/>
      <c r="N71" s="8">
        <f t="shared" si="6"/>
        <v>0</v>
      </c>
      <c r="O71" s="8">
        <f>(G71*N71)</f>
        <v>0</v>
      </c>
      <c r="P71" s="9"/>
      <c r="Q71" s="9"/>
      <c r="R71" s="9"/>
      <c r="S71" s="9"/>
      <c r="T71" s="10"/>
      <c r="U71" s="10"/>
      <c r="V71" s="10"/>
    </row>
    <row r="72" spans="1:22" ht="15.75" customHeight="1" x14ac:dyDescent="0.4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8">
        <v>0</v>
      </c>
      <c r="M72" s="22"/>
      <c r="N72" s="22">
        <f t="shared" si="6"/>
        <v>0</v>
      </c>
      <c r="O72" s="22">
        <f>(G72*N72)</f>
        <v>0</v>
      </c>
      <c r="P72" s="23"/>
      <c r="Q72" s="23"/>
      <c r="R72" s="23"/>
      <c r="S72" s="23"/>
      <c r="T72" s="10"/>
      <c r="U72" s="10"/>
      <c r="V72" s="10"/>
    </row>
    <row r="73" spans="1:22" ht="15.75" customHeight="1" x14ac:dyDescent="0.4">
      <c r="A73" s="45" t="s">
        <v>130</v>
      </c>
      <c r="B73" s="46"/>
      <c r="C73" s="27"/>
      <c r="D73" s="27"/>
      <c r="E73" s="27"/>
      <c r="F73" s="27"/>
      <c r="G73" s="27"/>
      <c r="H73" s="27"/>
      <c r="I73" s="27"/>
      <c r="J73" s="27"/>
      <c r="K73" s="27"/>
      <c r="L73" s="28">
        <f t="shared" ref="L73" si="7">(J73+K73)</f>
        <v>0</v>
      </c>
      <c r="M73" s="28"/>
      <c r="N73" s="28">
        <f t="shared" si="6"/>
        <v>0</v>
      </c>
      <c r="O73" s="28">
        <f>(G73*N73)</f>
        <v>0</v>
      </c>
      <c r="P73" s="27"/>
      <c r="Q73" s="27"/>
      <c r="R73" s="27"/>
      <c r="S73" s="27"/>
      <c r="T73" s="3"/>
      <c r="U73" s="3"/>
      <c r="V73" s="3"/>
    </row>
    <row r="74" spans="1:22" ht="150.6" customHeight="1" x14ac:dyDescent="0.4">
      <c r="A74" s="6">
        <v>56</v>
      </c>
      <c r="B74" s="11" t="s">
        <v>101</v>
      </c>
      <c r="C74" s="7">
        <v>27.06</v>
      </c>
      <c r="D74" s="11" t="s">
        <v>101</v>
      </c>
      <c r="E74" s="7">
        <v>1.07</v>
      </c>
      <c r="F74" s="7" t="s">
        <v>41</v>
      </c>
      <c r="G74" s="7">
        <v>4</v>
      </c>
      <c r="H74" s="11" t="s">
        <v>131</v>
      </c>
      <c r="I74" s="8"/>
      <c r="J74" s="7"/>
      <c r="K74" s="9"/>
      <c r="L74" s="8">
        <v>0</v>
      </c>
      <c r="M74" s="8"/>
      <c r="N74" s="8">
        <f t="shared" si="6"/>
        <v>0</v>
      </c>
      <c r="O74" s="8">
        <f>(G74*N74)</f>
        <v>0</v>
      </c>
      <c r="P74" s="9"/>
      <c r="Q74" s="9"/>
      <c r="R74" s="9"/>
      <c r="S74" s="9"/>
      <c r="T74" s="10"/>
      <c r="U74" s="10"/>
      <c r="V74" s="10"/>
    </row>
    <row r="75" spans="1:22" ht="148.80000000000001" customHeight="1" x14ac:dyDescent="0.4">
      <c r="A75" s="6">
        <v>57</v>
      </c>
      <c r="B75" s="11" t="s">
        <v>88</v>
      </c>
      <c r="C75" s="7">
        <v>27.06</v>
      </c>
      <c r="D75" s="11" t="s">
        <v>88</v>
      </c>
      <c r="E75" s="7">
        <v>1.07</v>
      </c>
      <c r="F75" s="7" t="s">
        <v>41</v>
      </c>
      <c r="G75" s="7">
        <v>1</v>
      </c>
      <c r="H75" s="11" t="s">
        <v>132</v>
      </c>
      <c r="I75" s="8"/>
      <c r="J75" s="7"/>
      <c r="K75" s="9"/>
      <c r="L75" s="8">
        <v>0</v>
      </c>
      <c r="M75" s="8"/>
      <c r="N75" s="8">
        <f t="shared" si="6"/>
        <v>0</v>
      </c>
      <c r="O75" s="8">
        <f>(G75*N75)</f>
        <v>0</v>
      </c>
      <c r="P75" s="9"/>
      <c r="Q75" s="9"/>
      <c r="R75" s="9"/>
      <c r="S75" s="9"/>
      <c r="T75" s="10"/>
      <c r="U75" s="10"/>
      <c r="V75" s="10"/>
    </row>
    <row r="76" spans="1:22" ht="152.4" customHeight="1" x14ac:dyDescent="0.4">
      <c r="A76" s="12">
        <v>58</v>
      </c>
      <c r="B76" s="22" t="s">
        <v>29</v>
      </c>
      <c r="C76" s="22">
        <v>27.06</v>
      </c>
      <c r="D76" s="22" t="s">
        <v>29</v>
      </c>
      <c r="E76" s="22">
        <v>2.0699999999999998</v>
      </c>
      <c r="F76" s="22" t="s">
        <v>27</v>
      </c>
      <c r="G76" s="22">
        <v>4</v>
      </c>
      <c r="H76" s="22" t="s">
        <v>133</v>
      </c>
      <c r="I76" s="22" t="s">
        <v>134</v>
      </c>
      <c r="J76" s="22"/>
      <c r="K76" s="22"/>
      <c r="L76" s="22">
        <v>0</v>
      </c>
      <c r="M76" s="22"/>
      <c r="N76" s="22">
        <f t="shared" si="6"/>
        <v>0</v>
      </c>
      <c r="O76" s="22">
        <f>(G76*N76)</f>
        <v>0</v>
      </c>
      <c r="P76" s="22"/>
      <c r="Q76" s="22"/>
      <c r="R76" s="22"/>
      <c r="S76" s="22"/>
      <c r="T76" s="10"/>
      <c r="U76" s="10"/>
      <c r="V76" s="10"/>
    </row>
    <row r="77" spans="1:22" ht="15.75" customHeight="1" x14ac:dyDescent="0.4">
      <c r="A77" s="32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10"/>
      <c r="U77" s="10"/>
      <c r="V77" s="10"/>
    </row>
    <row r="78" spans="1:22" ht="15.75" customHeight="1" x14ac:dyDescent="0.4">
      <c r="A78" s="45" t="s">
        <v>135</v>
      </c>
      <c r="B78" s="46"/>
      <c r="C78" s="34"/>
      <c r="D78" s="34"/>
      <c r="E78" s="34"/>
      <c r="F78" s="34"/>
      <c r="G78" s="34"/>
      <c r="H78" s="34"/>
      <c r="I78" s="34"/>
      <c r="J78" s="34"/>
      <c r="K78" s="34"/>
      <c r="L78" s="35">
        <f>(J78+K78)</f>
        <v>0</v>
      </c>
      <c r="M78" s="35"/>
      <c r="N78" s="35">
        <f t="shared" ref="N78:N96" si="8">(L78+M78)</f>
        <v>0</v>
      </c>
      <c r="O78" s="35">
        <f>(G78*N78)</f>
        <v>0</v>
      </c>
      <c r="P78" s="34"/>
      <c r="Q78" s="34"/>
      <c r="R78" s="34"/>
      <c r="S78" s="34"/>
      <c r="T78" s="3"/>
      <c r="U78" s="3"/>
      <c r="V78" s="3"/>
    </row>
    <row r="79" spans="1:22" ht="106.8" customHeight="1" x14ac:dyDescent="0.4">
      <c r="A79" s="23">
        <v>59</v>
      </c>
      <c r="B79" s="30" t="s">
        <v>20</v>
      </c>
      <c r="C79" s="30">
        <v>28.06</v>
      </c>
      <c r="D79" s="30" t="s">
        <v>20</v>
      </c>
      <c r="E79" s="30">
        <v>3.07</v>
      </c>
      <c r="F79" s="31" t="s">
        <v>27</v>
      </c>
      <c r="G79" s="30">
        <v>1</v>
      </c>
      <c r="H79" s="22" t="s">
        <v>136</v>
      </c>
      <c r="I79" s="23"/>
      <c r="J79" s="23"/>
      <c r="K79" s="30"/>
      <c r="L79" s="22">
        <v>0</v>
      </c>
      <c r="M79" s="29"/>
      <c r="N79" s="22">
        <f t="shared" si="8"/>
        <v>0</v>
      </c>
      <c r="O79" s="22">
        <f>(G79*N79)</f>
        <v>0</v>
      </c>
      <c r="P79" s="30"/>
      <c r="Q79" s="30"/>
      <c r="R79" s="30"/>
      <c r="S79" s="30"/>
      <c r="T79" s="3"/>
      <c r="U79" s="3"/>
      <c r="V79" s="3"/>
    </row>
    <row r="80" spans="1:22" ht="172.8" customHeight="1" x14ac:dyDescent="0.4">
      <c r="A80" s="23">
        <v>60</v>
      </c>
      <c r="B80" s="30" t="s">
        <v>101</v>
      </c>
      <c r="C80" s="30">
        <v>28.06</v>
      </c>
      <c r="D80" s="30" t="s">
        <v>101</v>
      </c>
      <c r="E80" s="30">
        <v>2.0699999999999998</v>
      </c>
      <c r="F80" s="31" t="s">
        <v>41</v>
      </c>
      <c r="G80" s="30">
        <v>5</v>
      </c>
      <c r="H80" s="22" t="s">
        <v>137</v>
      </c>
      <c r="I80" s="36" t="s">
        <v>138</v>
      </c>
      <c r="J80" s="23"/>
      <c r="K80" s="30"/>
      <c r="L80" s="22">
        <v>0</v>
      </c>
      <c r="M80" s="29"/>
      <c r="N80" s="22">
        <f t="shared" si="8"/>
        <v>0</v>
      </c>
      <c r="O80" s="22">
        <f>(G80*N80)</f>
        <v>0</v>
      </c>
      <c r="P80" s="30"/>
      <c r="Q80" s="30"/>
      <c r="R80" s="30"/>
      <c r="S80" s="30"/>
      <c r="T80" s="3"/>
      <c r="U80" s="3"/>
      <c r="V80" s="3"/>
    </row>
    <row r="81" spans="1:22" ht="170.4" customHeight="1" x14ac:dyDescent="0.4">
      <c r="A81" s="23">
        <v>61</v>
      </c>
      <c r="B81" s="30" t="s">
        <v>123</v>
      </c>
      <c r="C81" s="30">
        <v>28.06</v>
      </c>
      <c r="D81" s="30" t="s">
        <v>123</v>
      </c>
      <c r="E81" s="30">
        <v>2.0699999999999998</v>
      </c>
      <c r="F81" s="31" t="s">
        <v>27</v>
      </c>
      <c r="G81" s="30">
        <v>11</v>
      </c>
      <c r="H81" s="22" t="s">
        <v>139</v>
      </c>
      <c r="I81" s="23"/>
      <c r="J81" s="23"/>
      <c r="K81" s="30"/>
      <c r="L81" s="22">
        <v>0</v>
      </c>
      <c r="M81" s="29"/>
      <c r="N81" s="22">
        <f t="shared" si="8"/>
        <v>0</v>
      </c>
      <c r="O81" s="22">
        <f>(G81*N81)</f>
        <v>0</v>
      </c>
      <c r="P81" s="30"/>
      <c r="Q81" s="30"/>
      <c r="R81" s="30"/>
      <c r="S81" s="30"/>
      <c r="T81" s="3"/>
      <c r="U81" s="3"/>
      <c r="V81" s="3"/>
    </row>
    <row r="82" spans="1:22" ht="189.6" customHeight="1" x14ac:dyDescent="0.4">
      <c r="A82" s="23">
        <v>61</v>
      </c>
      <c r="B82" s="30" t="s">
        <v>29</v>
      </c>
      <c r="C82" s="30">
        <v>28.06</v>
      </c>
      <c r="D82" s="30" t="s">
        <v>29</v>
      </c>
      <c r="E82" s="30">
        <v>1.07</v>
      </c>
      <c r="F82" s="30" t="s">
        <v>21</v>
      </c>
      <c r="G82" s="30">
        <v>5</v>
      </c>
      <c r="H82" s="22" t="s">
        <v>140</v>
      </c>
      <c r="I82" s="23"/>
      <c r="J82" s="23"/>
      <c r="K82" s="30"/>
      <c r="L82" s="22">
        <v>0</v>
      </c>
      <c r="M82" s="29"/>
      <c r="N82" s="22">
        <f t="shared" si="8"/>
        <v>0</v>
      </c>
      <c r="O82" s="22">
        <f>(G82*N82)</f>
        <v>0</v>
      </c>
      <c r="P82" s="30"/>
      <c r="Q82" s="30"/>
      <c r="R82" s="30"/>
      <c r="S82" s="30"/>
      <c r="T82" s="3"/>
      <c r="U82" s="3"/>
      <c r="V82" s="3"/>
    </row>
    <row r="83" spans="1:22" ht="39.6" customHeight="1" x14ac:dyDescent="0.4">
      <c r="A83" s="45" t="s">
        <v>141</v>
      </c>
      <c r="B83" s="46"/>
      <c r="C83" s="34"/>
      <c r="D83" s="34"/>
      <c r="E83" s="34"/>
      <c r="F83" s="34"/>
      <c r="G83" s="34"/>
      <c r="H83" s="34"/>
      <c r="I83" s="34"/>
      <c r="J83" s="34"/>
      <c r="K83" s="34"/>
      <c r="L83" s="35">
        <f>(J83+K83)</f>
        <v>0</v>
      </c>
      <c r="M83" s="35"/>
      <c r="N83" s="35">
        <f t="shared" si="8"/>
        <v>0</v>
      </c>
      <c r="O83" s="35">
        <f>(G83*N83)</f>
        <v>0</v>
      </c>
      <c r="P83" s="34"/>
      <c r="Q83" s="34"/>
      <c r="R83" s="34"/>
      <c r="S83" s="34"/>
      <c r="T83" s="3"/>
      <c r="U83" s="3"/>
      <c r="V83" s="3"/>
    </row>
    <row r="84" spans="1:22" ht="124.5" customHeight="1" x14ac:dyDescent="0.4">
      <c r="A84" s="20">
        <v>62</v>
      </c>
      <c r="B84" s="20" t="s">
        <v>20</v>
      </c>
      <c r="C84" s="20">
        <v>29.06</v>
      </c>
      <c r="D84" s="20" t="s">
        <v>20</v>
      </c>
      <c r="E84" s="20">
        <v>3.07</v>
      </c>
      <c r="F84" s="20" t="s">
        <v>21</v>
      </c>
      <c r="G84" s="20">
        <v>1</v>
      </c>
      <c r="H84" s="37" t="s">
        <v>142</v>
      </c>
      <c r="I84" s="20"/>
      <c r="J84" s="20"/>
      <c r="K84" s="20"/>
      <c r="L84" s="37">
        <v>0</v>
      </c>
      <c r="M84" s="37"/>
      <c r="N84" s="22">
        <f t="shared" si="8"/>
        <v>0</v>
      </c>
      <c r="O84" s="22">
        <f>(G84*N84)</f>
        <v>0</v>
      </c>
      <c r="P84" s="20"/>
      <c r="Q84" s="20"/>
      <c r="R84" s="20"/>
      <c r="S84" s="20"/>
      <c r="T84" s="38"/>
      <c r="U84" s="38"/>
      <c r="V84" s="38"/>
    </row>
    <row r="85" spans="1:22" ht="15.75" customHeight="1" x14ac:dyDescent="0.4">
      <c r="A85" s="25">
        <v>63</v>
      </c>
      <c r="B85" s="23" t="s">
        <v>143</v>
      </c>
      <c r="C85" s="23">
        <v>29.06</v>
      </c>
      <c r="D85" s="23" t="s">
        <v>20</v>
      </c>
      <c r="E85" s="23">
        <v>3.07</v>
      </c>
      <c r="F85" s="23" t="s">
        <v>21</v>
      </c>
      <c r="G85" s="23">
        <v>1</v>
      </c>
      <c r="H85" s="23" t="s">
        <v>144</v>
      </c>
      <c r="I85" s="23"/>
      <c r="J85" s="23"/>
      <c r="K85" s="23"/>
      <c r="L85" s="22">
        <v>0</v>
      </c>
      <c r="M85" s="22"/>
      <c r="N85" s="22">
        <f t="shared" si="8"/>
        <v>0</v>
      </c>
      <c r="O85" s="22">
        <f>(G85*N85)</f>
        <v>0</v>
      </c>
      <c r="P85" s="23"/>
      <c r="Q85" s="23"/>
      <c r="R85" s="23"/>
      <c r="S85" s="23"/>
      <c r="T85" s="10"/>
      <c r="U85" s="10"/>
      <c r="V85" s="10"/>
    </row>
    <row r="86" spans="1:22" ht="129" customHeight="1" x14ac:dyDescent="0.4">
      <c r="A86" s="20">
        <v>64</v>
      </c>
      <c r="B86" s="23" t="s">
        <v>73</v>
      </c>
      <c r="C86" s="23">
        <v>29.06</v>
      </c>
      <c r="D86" s="23" t="s">
        <v>73</v>
      </c>
      <c r="E86" s="23">
        <v>3.07</v>
      </c>
      <c r="F86" s="23" t="s">
        <v>21</v>
      </c>
      <c r="G86" s="23">
        <v>4</v>
      </c>
      <c r="H86" s="22" t="s">
        <v>145</v>
      </c>
      <c r="I86" s="36" t="s">
        <v>146</v>
      </c>
      <c r="J86" s="23"/>
      <c r="K86" s="23"/>
      <c r="L86" s="37">
        <v>0</v>
      </c>
      <c r="M86" s="22"/>
      <c r="N86" s="22">
        <f t="shared" si="8"/>
        <v>0</v>
      </c>
      <c r="O86" s="22">
        <f>(G86*N86)</f>
        <v>0</v>
      </c>
      <c r="P86" s="23"/>
      <c r="Q86" s="23"/>
      <c r="R86" s="23"/>
      <c r="S86" s="23"/>
      <c r="T86" s="10"/>
      <c r="U86" s="10"/>
      <c r="V86" s="10"/>
    </row>
    <row r="87" spans="1:22" ht="144" x14ac:dyDescent="0.4">
      <c r="A87" s="25">
        <v>65</v>
      </c>
      <c r="B87" s="23" t="s">
        <v>29</v>
      </c>
      <c r="C87" s="23">
        <v>29.06</v>
      </c>
      <c r="D87" s="23" t="s">
        <v>29</v>
      </c>
      <c r="E87" s="23">
        <v>4.07</v>
      </c>
      <c r="F87" s="20" t="s">
        <v>27</v>
      </c>
      <c r="G87" s="23">
        <v>17</v>
      </c>
      <c r="H87" s="22" t="s">
        <v>147</v>
      </c>
      <c r="I87" s="23"/>
      <c r="J87" s="23"/>
      <c r="K87" s="23"/>
      <c r="L87" s="22">
        <v>0</v>
      </c>
      <c r="M87" s="22"/>
      <c r="N87" s="22">
        <f t="shared" si="8"/>
        <v>0</v>
      </c>
      <c r="O87" s="22">
        <f>(G87*N87)</f>
        <v>0</v>
      </c>
      <c r="P87" s="23"/>
      <c r="Q87" s="23"/>
      <c r="R87" s="23"/>
      <c r="S87" s="23"/>
      <c r="T87" s="10"/>
      <c r="U87" s="10"/>
      <c r="V87" s="10"/>
    </row>
    <row r="88" spans="1:22" ht="127.5" customHeight="1" x14ac:dyDescent="0.4">
      <c r="A88" s="20">
        <v>66</v>
      </c>
      <c r="B88" s="23" t="s">
        <v>29</v>
      </c>
      <c r="C88" s="23">
        <v>29.06</v>
      </c>
      <c r="D88" s="23" t="s">
        <v>29</v>
      </c>
      <c r="E88" s="23">
        <v>3.07</v>
      </c>
      <c r="F88" s="20" t="s">
        <v>27</v>
      </c>
      <c r="G88" s="23">
        <v>1</v>
      </c>
      <c r="H88" s="22" t="s">
        <v>148</v>
      </c>
      <c r="I88" s="23"/>
      <c r="J88" s="23"/>
      <c r="K88" s="23"/>
      <c r="L88" s="37">
        <v>0</v>
      </c>
      <c r="M88" s="22"/>
      <c r="N88" s="22">
        <f t="shared" si="8"/>
        <v>0</v>
      </c>
      <c r="O88" s="22">
        <f>(G88*N88)</f>
        <v>0</v>
      </c>
      <c r="P88" s="23"/>
      <c r="Q88" s="23"/>
      <c r="R88" s="23"/>
      <c r="S88" s="23"/>
      <c r="T88" s="10"/>
      <c r="U88" s="10"/>
      <c r="V88" s="10"/>
    </row>
    <row r="89" spans="1:22" ht="127.5" customHeight="1" x14ac:dyDescent="0.4">
      <c r="A89" s="25">
        <v>67</v>
      </c>
      <c r="B89" s="23" t="s">
        <v>29</v>
      </c>
      <c r="C89" s="23">
        <v>29.06</v>
      </c>
      <c r="D89" s="23" t="s">
        <v>29</v>
      </c>
      <c r="E89" s="23">
        <v>1.07</v>
      </c>
      <c r="F89" s="20" t="s">
        <v>21</v>
      </c>
      <c r="G89" s="23">
        <v>6</v>
      </c>
      <c r="H89" s="22" t="s">
        <v>149</v>
      </c>
      <c r="I89" s="23"/>
      <c r="J89" s="23"/>
      <c r="K89" s="23"/>
      <c r="L89" s="22">
        <v>0</v>
      </c>
      <c r="M89" s="22"/>
      <c r="N89" s="22">
        <f t="shared" si="8"/>
        <v>0</v>
      </c>
      <c r="O89" s="22">
        <f>(G89*N89)</f>
        <v>0</v>
      </c>
      <c r="P89" s="23"/>
      <c r="Q89" s="23"/>
      <c r="R89" s="23"/>
      <c r="S89" s="23"/>
      <c r="T89" s="10"/>
      <c r="U89" s="10"/>
      <c r="V89" s="10"/>
    </row>
    <row r="90" spans="1:22" ht="127.5" customHeight="1" x14ac:dyDescent="0.4">
      <c r="A90" s="20">
        <v>68</v>
      </c>
      <c r="B90" s="23" t="s">
        <v>29</v>
      </c>
      <c r="C90" s="23">
        <v>29.06</v>
      </c>
      <c r="D90" s="23" t="s">
        <v>29</v>
      </c>
      <c r="E90" s="23">
        <v>3.07</v>
      </c>
      <c r="F90" s="20" t="s">
        <v>21</v>
      </c>
      <c r="G90" s="23">
        <v>3</v>
      </c>
      <c r="H90" s="22" t="s">
        <v>150</v>
      </c>
      <c r="I90" s="23"/>
      <c r="J90" s="23"/>
      <c r="K90" s="23"/>
      <c r="L90" s="37">
        <v>0</v>
      </c>
      <c r="M90" s="22"/>
      <c r="N90" s="22">
        <f t="shared" si="8"/>
        <v>0</v>
      </c>
      <c r="O90" s="22">
        <f>(G90*N90)</f>
        <v>0</v>
      </c>
      <c r="P90" s="23"/>
      <c r="Q90" s="23"/>
      <c r="R90" s="23"/>
      <c r="S90" s="23"/>
      <c r="T90" s="10"/>
      <c r="U90" s="10"/>
      <c r="V90" s="10"/>
    </row>
    <row r="91" spans="1:22" ht="127.5" customHeight="1" x14ac:dyDescent="0.4">
      <c r="A91" s="25">
        <v>69</v>
      </c>
      <c r="B91" s="23" t="s">
        <v>107</v>
      </c>
      <c r="C91" s="23">
        <v>29.06</v>
      </c>
      <c r="D91" s="23" t="s">
        <v>107</v>
      </c>
      <c r="E91" s="23">
        <v>3.07</v>
      </c>
      <c r="F91" s="20" t="s">
        <v>21</v>
      </c>
      <c r="G91" s="23">
        <v>2</v>
      </c>
      <c r="H91" s="22" t="s">
        <v>151</v>
      </c>
      <c r="I91" s="23"/>
      <c r="J91" s="23"/>
      <c r="K91" s="23"/>
      <c r="L91" s="22">
        <v>0</v>
      </c>
      <c r="M91" s="22"/>
      <c r="N91" s="22">
        <f t="shared" si="8"/>
        <v>0</v>
      </c>
      <c r="O91" s="22">
        <f>(G91*N91)</f>
        <v>0</v>
      </c>
      <c r="P91" s="23"/>
      <c r="Q91" s="23"/>
      <c r="R91" s="23"/>
      <c r="S91" s="23"/>
      <c r="T91" s="10"/>
      <c r="U91" s="10"/>
      <c r="V91" s="10"/>
    </row>
    <row r="92" spans="1:22" ht="64.8" customHeight="1" x14ac:dyDescent="0.4">
      <c r="A92" s="45" t="s">
        <v>152</v>
      </c>
      <c r="B92" s="46"/>
      <c r="C92" s="34"/>
      <c r="D92" s="34"/>
      <c r="E92" s="34"/>
      <c r="F92" s="34"/>
      <c r="G92" s="34"/>
      <c r="H92" s="34"/>
      <c r="I92" s="34"/>
      <c r="J92" s="34"/>
      <c r="K92" s="34"/>
      <c r="L92" s="35">
        <f t="shared" ref="L92:L93" si="9">(J92+K92)</f>
        <v>0</v>
      </c>
      <c r="M92" s="35"/>
      <c r="N92" s="35">
        <f t="shared" si="8"/>
        <v>0</v>
      </c>
      <c r="O92" s="35">
        <f>(G92*N92)</f>
        <v>0</v>
      </c>
      <c r="P92" s="34"/>
      <c r="Q92" s="34"/>
      <c r="R92" s="34"/>
      <c r="S92" s="34"/>
      <c r="T92" s="3"/>
      <c r="U92" s="3"/>
      <c r="V92" s="3"/>
    </row>
    <row r="93" spans="1:22" ht="15.75" customHeight="1" x14ac:dyDescent="0.4">
      <c r="A93" s="39"/>
      <c r="B93" s="39"/>
      <c r="C93" s="39"/>
      <c r="D93" s="39"/>
      <c r="E93" s="39"/>
      <c r="F93" s="39"/>
      <c r="G93" s="39"/>
      <c r="H93" s="40"/>
      <c r="I93" s="39"/>
      <c r="J93" s="39"/>
      <c r="K93" s="39"/>
      <c r="L93" s="40">
        <f t="shared" si="9"/>
        <v>0</v>
      </c>
      <c r="M93" s="40"/>
      <c r="N93" s="40">
        <f t="shared" si="8"/>
        <v>0</v>
      </c>
      <c r="O93" s="40">
        <f>(G93*N93)</f>
        <v>0</v>
      </c>
      <c r="P93" s="39"/>
      <c r="Q93" s="39"/>
      <c r="R93" s="39"/>
      <c r="S93" s="39"/>
      <c r="T93" s="3"/>
      <c r="U93" s="3"/>
      <c r="V93" s="3"/>
    </row>
    <row r="94" spans="1:22" ht="143.4" customHeight="1" x14ac:dyDescent="0.4">
      <c r="A94" s="23">
        <v>70</v>
      </c>
      <c r="B94" s="23" t="s">
        <v>20</v>
      </c>
      <c r="C94" s="23">
        <v>30.06</v>
      </c>
      <c r="D94" s="23" t="s">
        <v>20</v>
      </c>
      <c r="E94" s="23">
        <v>3.07</v>
      </c>
      <c r="F94" s="23" t="s">
        <v>41</v>
      </c>
      <c r="G94" s="23">
        <v>2</v>
      </c>
      <c r="H94" s="22" t="s">
        <v>153</v>
      </c>
      <c r="I94" s="22"/>
      <c r="J94" s="23"/>
      <c r="K94" s="23"/>
      <c r="L94" s="22">
        <v>0</v>
      </c>
      <c r="M94" s="22"/>
      <c r="N94" s="22">
        <f t="shared" si="8"/>
        <v>0</v>
      </c>
      <c r="O94" s="22">
        <f>(G94*N94)</f>
        <v>0</v>
      </c>
      <c r="P94" s="23"/>
      <c r="Q94" s="23"/>
      <c r="R94" s="23"/>
      <c r="S94" s="23"/>
      <c r="T94" s="10"/>
      <c r="U94" s="10"/>
      <c r="V94" s="10"/>
    </row>
    <row r="95" spans="1:22" ht="141.6" customHeight="1" x14ac:dyDescent="0.4">
      <c r="A95" s="23">
        <v>71</v>
      </c>
      <c r="B95" s="23" t="s">
        <v>101</v>
      </c>
      <c r="C95" s="23">
        <v>30.06</v>
      </c>
      <c r="D95" s="23" t="s">
        <v>101</v>
      </c>
      <c r="E95" s="23">
        <v>2.0699999999999998</v>
      </c>
      <c r="F95" s="23" t="s">
        <v>41</v>
      </c>
      <c r="G95" s="23">
        <v>1</v>
      </c>
      <c r="H95" s="22" t="s">
        <v>154</v>
      </c>
      <c r="I95" s="22"/>
      <c r="J95" s="23"/>
      <c r="K95" s="23"/>
      <c r="L95" s="22">
        <v>0</v>
      </c>
      <c r="M95" s="22"/>
      <c r="N95" s="22">
        <f t="shared" si="8"/>
        <v>0</v>
      </c>
      <c r="O95" s="22">
        <f>(G95*N95)</f>
        <v>0</v>
      </c>
      <c r="P95" s="23"/>
      <c r="Q95" s="23"/>
      <c r="R95" s="23"/>
      <c r="S95" s="23"/>
      <c r="T95" s="10"/>
      <c r="U95" s="10"/>
      <c r="V95" s="10"/>
    </row>
    <row r="96" spans="1:22" ht="144" x14ac:dyDescent="0.4">
      <c r="A96" s="23">
        <v>72</v>
      </c>
      <c r="B96" s="23" t="s">
        <v>52</v>
      </c>
      <c r="C96" s="23">
        <v>30.06</v>
      </c>
      <c r="D96" s="23" t="s">
        <v>52</v>
      </c>
      <c r="E96" s="23">
        <v>3.07</v>
      </c>
      <c r="F96" s="20" t="s">
        <v>27</v>
      </c>
      <c r="G96" s="23">
        <v>4</v>
      </c>
      <c r="H96" s="22" t="s">
        <v>155</v>
      </c>
      <c r="I96" s="22" t="s">
        <v>156</v>
      </c>
      <c r="J96" s="23"/>
      <c r="K96" s="23"/>
      <c r="L96" s="22">
        <v>0</v>
      </c>
      <c r="M96" s="22"/>
      <c r="N96" s="22">
        <f t="shared" si="8"/>
        <v>0</v>
      </c>
      <c r="O96" s="22">
        <f>(G96*N96)</f>
        <v>0</v>
      </c>
      <c r="P96" s="23"/>
      <c r="Q96" s="23"/>
      <c r="R96" s="23"/>
      <c r="S96" s="23"/>
      <c r="T96" s="10"/>
      <c r="U96" s="10"/>
      <c r="V96" s="10"/>
    </row>
    <row r="97" spans="1:22" ht="121.5" customHeight="1" x14ac:dyDescent="0.4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2">
        <v>0</v>
      </c>
      <c r="M97" s="22"/>
      <c r="N97" s="22">
        <v>0</v>
      </c>
      <c r="O97" s="22">
        <v>0</v>
      </c>
      <c r="P97" s="23"/>
      <c r="Q97" s="23"/>
      <c r="R97" s="23"/>
      <c r="S97" s="23"/>
      <c r="T97" s="10"/>
      <c r="U97" s="10"/>
      <c r="V97" s="10"/>
    </row>
    <row r="98" spans="1:22" ht="15.75" customHeight="1" x14ac:dyDescent="0.4">
      <c r="A98" s="25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2">
        <f t="shared" ref="L98:L103" si="10">(J98+K98)</f>
        <v>0</v>
      </c>
      <c r="M98" s="22"/>
      <c r="N98" s="22">
        <f t="shared" ref="N98:N103" si="11">(L98+M98)</f>
        <v>0</v>
      </c>
      <c r="O98" s="22">
        <f>(G98*N98)</f>
        <v>0</v>
      </c>
      <c r="P98" s="23"/>
      <c r="Q98" s="23"/>
      <c r="R98" s="23"/>
      <c r="S98" s="23"/>
      <c r="T98" s="10"/>
      <c r="U98" s="10"/>
      <c r="V98" s="10"/>
    </row>
    <row r="99" spans="1:22" ht="15.75" customHeight="1" x14ac:dyDescent="0.4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2">
        <f t="shared" si="10"/>
        <v>0</v>
      </c>
      <c r="M99" s="22"/>
      <c r="N99" s="22">
        <f t="shared" si="11"/>
        <v>0</v>
      </c>
      <c r="O99" s="22">
        <f>(G99*N99)</f>
        <v>0</v>
      </c>
      <c r="P99" s="23"/>
      <c r="Q99" s="23"/>
      <c r="R99" s="23"/>
      <c r="S99" s="23"/>
      <c r="T99" s="10"/>
      <c r="U99" s="10"/>
      <c r="V99" s="10"/>
    </row>
    <row r="100" spans="1:22" ht="15.75" customHeight="1" x14ac:dyDescent="0.4">
      <c r="A100" s="25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2">
        <f t="shared" si="10"/>
        <v>0</v>
      </c>
      <c r="M100" s="22"/>
      <c r="N100" s="22">
        <f t="shared" si="11"/>
        <v>0</v>
      </c>
      <c r="O100" s="22">
        <f>(G100*N100)</f>
        <v>0</v>
      </c>
      <c r="P100" s="23"/>
      <c r="Q100" s="23"/>
      <c r="R100" s="23"/>
      <c r="S100" s="23"/>
      <c r="T100" s="10"/>
      <c r="U100" s="10"/>
      <c r="V100" s="10"/>
    </row>
    <row r="101" spans="1:22" ht="15.75" customHeight="1" x14ac:dyDescent="0.4">
      <c r="A101" s="25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2">
        <f t="shared" si="10"/>
        <v>0</v>
      </c>
      <c r="M101" s="22"/>
      <c r="N101" s="22">
        <f t="shared" si="11"/>
        <v>0</v>
      </c>
      <c r="O101" s="22">
        <f>(G101*N101)</f>
        <v>0</v>
      </c>
      <c r="P101" s="23"/>
      <c r="Q101" s="23"/>
      <c r="R101" s="23"/>
      <c r="S101" s="23"/>
      <c r="T101" s="10"/>
      <c r="U101" s="10"/>
      <c r="V101" s="10"/>
    </row>
    <row r="102" spans="1:22" ht="15.75" customHeight="1" x14ac:dyDescent="0.4">
      <c r="A102" s="26" t="s">
        <v>157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5">
        <f t="shared" si="10"/>
        <v>0</v>
      </c>
      <c r="M102" s="35"/>
      <c r="N102" s="35">
        <f t="shared" si="11"/>
        <v>0</v>
      </c>
      <c r="O102" s="35">
        <f>(G102*N102)</f>
        <v>0</v>
      </c>
      <c r="P102" s="34"/>
      <c r="Q102" s="34"/>
      <c r="R102" s="34"/>
      <c r="S102" s="34"/>
      <c r="T102" s="3"/>
      <c r="U102" s="3"/>
      <c r="V102" s="3"/>
    </row>
    <row r="103" spans="1:22" ht="15.75" customHeight="1" x14ac:dyDescent="0.4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2">
        <f t="shared" si="10"/>
        <v>0</v>
      </c>
      <c r="M103" s="22"/>
      <c r="N103" s="22">
        <f t="shared" si="11"/>
        <v>0</v>
      </c>
      <c r="O103" s="22">
        <f>(G103*N103)</f>
        <v>0</v>
      </c>
      <c r="P103" s="23"/>
      <c r="Q103" s="23"/>
      <c r="R103" s="23"/>
      <c r="S103" s="23"/>
      <c r="T103" s="10"/>
      <c r="U103" s="10"/>
      <c r="V103" s="10"/>
    </row>
    <row r="104" spans="1:22" ht="18" x14ac:dyDescent="0.4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2"/>
      <c r="M104" s="22"/>
      <c r="N104" s="22"/>
      <c r="O104" s="22"/>
      <c r="P104" s="23"/>
      <c r="Q104" s="23"/>
      <c r="R104" s="23"/>
      <c r="S104" s="23"/>
      <c r="T104" s="10"/>
      <c r="U104" s="10"/>
      <c r="V104" s="10"/>
    </row>
    <row r="105" spans="1:22" ht="15.75" customHeight="1" x14ac:dyDescent="0.4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22">
        <f t="shared" ref="L105:L113" si="12">(J105+K105)</f>
        <v>0</v>
      </c>
      <c r="M105" s="29"/>
      <c r="N105" s="22">
        <f t="shared" ref="N105:N113" si="13">(L105+M105)</f>
        <v>0</v>
      </c>
      <c r="O105" s="22">
        <f>(G105*N105)</f>
        <v>0</v>
      </c>
      <c r="P105" s="30"/>
      <c r="Q105" s="30"/>
      <c r="R105" s="30"/>
      <c r="S105" s="30"/>
      <c r="T105" s="3"/>
      <c r="U105" s="3"/>
      <c r="V105" s="3"/>
    </row>
    <row r="106" spans="1:22" ht="15.75" customHeight="1" x14ac:dyDescent="0.4">
      <c r="A106" s="26" t="s">
        <v>158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5">
        <f t="shared" si="12"/>
        <v>0</v>
      </c>
      <c r="M106" s="35"/>
      <c r="N106" s="35">
        <f t="shared" si="13"/>
        <v>0</v>
      </c>
      <c r="O106" s="35">
        <f>(G106*N106)</f>
        <v>0</v>
      </c>
      <c r="P106" s="34"/>
      <c r="Q106" s="34"/>
      <c r="R106" s="34"/>
      <c r="S106" s="34"/>
      <c r="T106" s="3"/>
      <c r="U106" s="3"/>
      <c r="V106" s="3"/>
    </row>
    <row r="107" spans="1:22" ht="15.75" customHeight="1" x14ac:dyDescent="0.4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22">
        <f t="shared" si="12"/>
        <v>0</v>
      </c>
      <c r="M107" s="29"/>
      <c r="N107" s="22">
        <f t="shared" si="13"/>
        <v>0</v>
      </c>
      <c r="O107" s="22">
        <f>(G107*N107)</f>
        <v>0</v>
      </c>
      <c r="P107" s="30"/>
      <c r="Q107" s="30"/>
      <c r="R107" s="30"/>
      <c r="S107" s="30"/>
      <c r="T107" s="3"/>
      <c r="U107" s="3"/>
      <c r="V107" s="3"/>
    </row>
    <row r="108" spans="1:22" ht="15.75" customHeight="1" x14ac:dyDescent="0.4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22">
        <f t="shared" si="12"/>
        <v>0</v>
      </c>
      <c r="M108" s="29"/>
      <c r="N108" s="22">
        <f t="shared" si="13"/>
        <v>0</v>
      </c>
      <c r="O108" s="22">
        <f>(G108*N108)</f>
        <v>0</v>
      </c>
      <c r="P108" s="30"/>
      <c r="Q108" s="30"/>
      <c r="R108" s="30"/>
      <c r="S108" s="30"/>
      <c r="T108" s="3"/>
      <c r="U108" s="3"/>
      <c r="V108" s="3"/>
    </row>
    <row r="109" spans="1:22" ht="15.75" customHeight="1" x14ac:dyDescent="0.4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22">
        <f t="shared" si="12"/>
        <v>0</v>
      </c>
      <c r="M109" s="29"/>
      <c r="N109" s="22">
        <f t="shared" si="13"/>
        <v>0</v>
      </c>
      <c r="O109" s="22">
        <f>(G109*N109)</f>
        <v>0</v>
      </c>
      <c r="P109" s="30"/>
      <c r="Q109" s="30"/>
      <c r="R109" s="30"/>
      <c r="S109" s="30"/>
      <c r="T109" s="3"/>
      <c r="U109" s="3"/>
      <c r="V109" s="3"/>
    </row>
    <row r="110" spans="1:22" ht="15.75" customHeight="1" x14ac:dyDescent="0.4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22">
        <f t="shared" si="12"/>
        <v>0</v>
      </c>
      <c r="M110" s="29"/>
      <c r="N110" s="22">
        <f t="shared" si="13"/>
        <v>0</v>
      </c>
      <c r="O110" s="22">
        <f>(G110*N110)</f>
        <v>0</v>
      </c>
      <c r="P110" s="30"/>
      <c r="Q110" s="30"/>
      <c r="R110" s="30"/>
      <c r="S110" s="30"/>
      <c r="T110" s="3"/>
      <c r="U110" s="3"/>
      <c r="V110" s="3"/>
    </row>
    <row r="111" spans="1:22" ht="15.75" customHeight="1" x14ac:dyDescent="0.4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22">
        <f t="shared" si="12"/>
        <v>0</v>
      </c>
      <c r="M111" s="29"/>
      <c r="N111" s="22">
        <f t="shared" si="13"/>
        <v>0</v>
      </c>
      <c r="O111" s="22">
        <f>(G111*N111)</f>
        <v>0</v>
      </c>
      <c r="P111" s="30"/>
      <c r="Q111" s="30"/>
      <c r="R111" s="30"/>
      <c r="S111" s="30"/>
      <c r="T111" s="3"/>
      <c r="U111" s="3"/>
      <c r="V111" s="3"/>
    </row>
    <row r="112" spans="1:22" ht="15.75" customHeight="1" x14ac:dyDescent="0.4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22">
        <f t="shared" si="12"/>
        <v>0</v>
      </c>
      <c r="M112" s="29"/>
      <c r="N112" s="22">
        <f t="shared" si="13"/>
        <v>0</v>
      </c>
      <c r="O112" s="22">
        <f>(G112*N112)</f>
        <v>0</v>
      </c>
      <c r="P112" s="30"/>
      <c r="Q112" s="30"/>
      <c r="R112" s="30"/>
      <c r="S112" s="30"/>
      <c r="T112" s="3"/>
      <c r="U112" s="3"/>
      <c r="V112" s="3"/>
    </row>
    <row r="113" spans="1:22" ht="15.75" customHeight="1" x14ac:dyDescent="0.4">
      <c r="A113" s="26" t="s">
        <v>159</v>
      </c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5">
        <f t="shared" si="12"/>
        <v>0</v>
      </c>
      <c r="M113" s="35"/>
      <c r="N113" s="35">
        <f t="shared" si="13"/>
        <v>0</v>
      </c>
      <c r="O113" s="35">
        <f>(G113*N113)</f>
        <v>0</v>
      </c>
      <c r="P113" s="34"/>
      <c r="Q113" s="34"/>
      <c r="R113" s="34"/>
      <c r="S113" s="34"/>
      <c r="T113" s="3"/>
      <c r="U113" s="3"/>
      <c r="V113" s="3"/>
    </row>
    <row r="114" spans="1:22" ht="15.75" customHeight="1" x14ac:dyDescent="0.4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"/>
      <c r="U114" s="3"/>
      <c r="V114" s="3"/>
    </row>
    <row r="115" spans="1:22" ht="15.75" customHeight="1" x14ac:dyDescent="0.4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"/>
      <c r="U115" s="3"/>
      <c r="V115" s="3"/>
    </row>
    <row r="116" spans="1:22" ht="15.75" customHeight="1" x14ac:dyDescent="0.4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"/>
      <c r="U116" s="3"/>
      <c r="V116" s="3"/>
    </row>
    <row r="117" spans="1:22" ht="15.75" customHeight="1" x14ac:dyDescent="0.4">
      <c r="A117" s="41"/>
      <c r="B117" s="41"/>
      <c r="C117" s="41"/>
      <c r="D117" s="41"/>
      <c r="E117" s="41"/>
      <c r="F117" s="41"/>
      <c r="G117" s="41">
        <f>SUM(G2:G116)</f>
        <v>280</v>
      </c>
      <c r="H117" s="41"/>
      <c r="I117" s="41"/>
      <c r="J117" s="41"/>
      <c r="K117" s="41"/>
      <c r="L117" s="41"/>
      <c r="M117" s="41"/>
      <c r="N117" s="41"/>
      <c r="O117" s="42">
        <f>SUM(O2:O116)</f>
        <v>0</v>
      </c>
      <c r="P117" s="41"/>
      <c r="Q117" s="41"/>
      <c r="R117" s="41"/>
      <c r="S117" s="41"/>
      <c r="T117" s="3"/>
      <c r="U117" s="3"/>
      <c r="V117" s="3"/>
    </row>
    <row r="118" spans="1:22" ht="15.75" customHeight="1" x14ac:dyDescent="0.4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2"/>
      <c r="P118" s="41"/>
      <c r="Q118" s="41"/>
      <c r="R118" s="41"/>
      <c r="S118" s="41"/>
      <c r="T118" s="3"/>
      <c r="U118" s="3"/>
      <c r="V118" s="3"/>
    </row>
    <row r="119" spans="1:22" ht="15.75" customHeight="1" x14ac:dyDescent="0.4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2"/>
      <c r="P119" s="41"/>
      <c r="Q119" s="41"/>
      <c r="R119" s="41"/>
      <c r="S119" s="41"/>
      <c r="T119" s="3"/>
      <c r="U119" s="3"/>
      <c r="V119" s="3"/>
    </row>
    <row r="120" spans="1:22" ht="15.75" customHeight="1" x14ac:dyDescent="0.4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2"/>
      <c r="P120" s="41"/>
      <c r="Q120" s="41"/>
      <c r="R120" s="41"/>
      <c r="S120" s="41"/>
      <c r="T120" s="3"/>
      <c r="U120" s="3"/>
      <c r="V120" s="3"/>
    </row>
    <row r="121" spans="1:22" ht="15.75" customHeight="1" x14ac:dyDescent="0.4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3"/>
      <c r="U121" s="3"/>
      <c r="V121" s="3"/>
    </row>
    <row r="122" spans="1:22" ht="15.75" customHeight="1" x14ac:dyDescent="0.4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</row>
    <row r="123" spans="1:22" ht="15.75" customHeight="1" x14ac:dyDescent="0.4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</row>
    <row r="124" spans="1:22" ht="15.75" customHeight="1" x14ac:dyDescent="0.4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</row>
    <row r="125" spans="1:22" ht="15.75" customHeight="1" x14ac:dyDescent="0.4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</row>
    <row r="126" spans="1:22" ht="15.75" customHeight="1" x14ac:dyDescent="0.4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</row>
    <row r="127" spans="1:22" ht="15.75" customHeight="1" x14ac:dyDescent="0.4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</row>
    <row r="128" spans="1:22" ht="15.75" customHeight="1" x14ac:dyDescent="0.4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</row>
    <row r="129" spans="1:22" ht="15.75" customHeight="1" x14ac:dyDescent="0.4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</row>
    <row r="130" spans="1:22" ht="15.75" customHeight="1" x14ac:dyDescent="0.4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</row>
    <row r="131" spans="1:22" ht="15.75" customHeight="1" x14ac:dyDescent="0.4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</row>
    <row r="132" spans="1:22" ht="15.75" customHeight="1" x14ac:dyDescent="0.4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</row>
    <row r="133" spans="1:22" ht="15.75" customHeight="1" x14ac:dyDescent="0.4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</row>
    <row r="134" spans="1:22" ht="15.75" customHeight="1" x14ac:dyDescent="0.4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</row>
    <row r="135" spans="1:22" ht="15.75" customHeight="1" x14ac:dyDescent="0.4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</row>
    <row r="136" spans="1:22" ht="15.75" customHeight="1" x14ac:dyDescent="0.4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</row>
    <row r="137" spans="1:22" ht="15.75" customHeight="1" x14ac:dyDescent="0.4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</row>
    <row r="138" spans="1:22" ht="15.75" customHeight="1" x14ac:dyDescent="0.4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</row>
    <row r="139" spans="1:22" ht="15.75" customHeight="1" x14ac:dyDescent="0.4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</row>
    <row r="140" spans="1:22" ht="15.75" customHeight="1" x14ac:dyDescent="0.4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</row>
    <row r="141" spans="1:22" ht="15.75" customHeight="1" x14ac:dyDescent="0.4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spans="1:22" ht="15.75" customHeight="1" x14ac:dyDescent="0.4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spans="1:22" ht="15.75" customHeight="1" x14ac:dyDescent="0.4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spans="1:22" ht="15.75" customHeight="1" x14ac:dyDescent="0.4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spans="1:22" ht="15.75" customHeight="1" x14ac:dyDescent="0.4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spans="1:22" ht="15.75" customHeight="1" x14ac:dyDescent="0.4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spans="1:22" ht="15.75" customHeight="1" x14ac:dyDescent="0.4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spans="1:22" ht="15.75" customHeight="1" x14ac:dyDescent="0.4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22" ht="15.75" customHeight="1" x14ac:dyDescent="0.4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22" ht="15.75" customHeight="1" x14ac:dyDescent="0.4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22" ht="15.75" customHeight="1" x14ac:dyDescent="0.4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22" ht="15.75" customHeight="1" x14ac:dyDescent="0.4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22" ht="15.75" customHeight="1" x14ac:dyDescent="0.4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22" ht="15.75" customHeight="1" x14ac:dyDescent="0.4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22" ht="15.75" customHeight="1" x14ac:dyDescent="0.4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22" ht="15.75" customHeight="1" x14ac:dyDescent="0.4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22" ht="15.75" customHeight="1" x14ac:dyDescent="0.4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22" ht="15.75" customHeight="1" x14ac:dyDescent="0.4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spans="1:22" ht="15.75" customHeight="1" x14ac:dyDescent="0.4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spans="1:22" ht="15.75" customHeight="1" x14ac:dyDescent="0.4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spans="1:22" ht="15.75" customHeight="1" x14ac:dyDescent="0.4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spans="1:22" ht="15.75" customHeight="1" x14ac:dyDescent="0.4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spans="1:22" ht="15.75" customHeight="1" x14ac:dyDescent="0.4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spans="1:22" ht="15.75" customHeight="1" x14ac:dyDescent="0.4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spans="1:22" ht="15.75" customHeight="1" x14ac:dyDescent="0.4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spans="1:22" ht="15.75" customHeight="1" x14ac:dyDescent="0.4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5.75" customHeight="1" x14ac:dyDescent="0.4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5.75" customHeight="1" x14ac:dyDescent="0.4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5.75" customHeight="1" x14ac:dyDescent="0.4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5.75" customHeight="1" x14ac:dyDescent="0.4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5.75" customHeight="1" x14ac:dyDescent="0.4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ht="15.75" customHeight="1" x14ac:dyDescent="0.4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spans="1:22" ht="15.75" customHeight="1" x14ac:dyDescent="0.4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spans="1:22" ht="15.75" customHeight="1" x14ac:dyDescent="0.4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spans="1:22" ht="15.75" customHeight="1" x14ac:dyDescent="0.4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spans="1:22" ht="15.75" customHeight="1" x14ac:dyDescent="0.4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spans="1:22" ht="15.75" customHeight="1" x14ac:dyDescent="0.4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spans="1:22" ht="15.75" customHeight="1" x14ac:dyDescent="0.4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spans="1:22" ht="15.75" customHeight="1" x14ac:dyDescent="0.4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spans="1:22" ht="15.75" customHeight="1" x14ac:dyDescent="0.4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spans="1:22" ht="15.75" customHeight="1" x14ac:dyDescent="0.4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spans="1:22" ht="15.75" customHeight="1" x14ac:dyDescent="0.4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spans="1:22" ht="15.75" customHeight="1" x14ac:dyDescent="0.4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spans="1:22" ht="15.75" customHeight="1" x14ac:dyDescent="0.4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spans="1:22" ht="15.75" customHeight="1" x14ac:dyDescent="0.4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spans="1:22" ht="15.75" customHeight="1" x14ac:dyDescent="0.4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spans="1:22" ht="15.75" customHeight="1" x14ac:dyDescent="0.4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spans="1:22" ht="15.75" customHeight="1" x14ac:dyDescent="0.4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spans="1:22" ht="15.75" customHeight="1" x14ac:dyDescent="0.4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spans="1:22" ht="15.75" customHeight="1" x14ac:dyDescent="0.4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spans="1:22" ht="15.75" customHeight="1" x14ac:dyDescent="0.4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spans="1:22" ht="15.75" customHeight="1" x14ac:dyDescent="0.4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spans="1:22" ht="15.75" customHeight="1" x14ac:dyDescent="0.4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spans="1:22" ht="15.75" customHeight="1" x14ac:dyDescent="0.4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spans="1:22" ht="15.75" customHeight="1" x14ac:dyDescent="0.4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spans="1:22" ht="15.75" customHeight="1" x14ac:dyDescent="0.4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spans="1:22" ht="15.75" customHeight="1" x14ac:dyDescent="0.4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spans="1:22" ht="15.75" customHeight="1" x14ac:dyDescent="0.4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spans="1:22" ht="15.75" customHeight="1" x14ac:dyDescent="0.4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spans="1:22" ht="15.75" customHeight="1" x14ac:dyDescent="0.4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spans="1:22" ht="15.75" customHeight="1" x14ac:dyDescent="0.4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spans="1:22" ht="15.75" customHeight="1" x14ac:dyDescent="0.4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spans="1:22" ht="15.75" customHeight="1" x14ac:dyDescent="0.4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spans="1:22" ht="15.75" customHeight="1" x14ac:dyDescent="0.4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spans="1:22" ht="15.75" customHeight="1" x14ac:dyDescent="0.4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spans="1:22" ht="15.75" customHeight="1" x14ac:dyDescent="0.4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spans="1:22" ht="15.75" customHeight="1" x14ac:dyDescent="0.4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spans="1:22" ht="15.75" customHeight="1" x14ac:dyDescent="0.4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spans="1:22" ht="15.75" customHeight="1" x14ac:dyDescent="0.4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spans="1:22" ht="15.75" customHeight="1" x14ac:dyDescent="0.4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spans="1:22" ht="15.75" customHeight="1" x14ac:dyDescent="0.4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spans="1:22" ht="15.75" customHeight="1" x14ac:dyDescent="0.4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spans="1:22" ht="15.75" customHeight="1" x14ac:dyDescent="0.4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spans="1:22" ht="15.75" customHeight="1" x14ac:dyDescent="0.4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spans="1:22" ht="15.75" customHeight="1" x14ac:dyDescent="0.4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spans="1:22" ht="15.75" customHeight="1" x14ac:dyDescent="0.4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spans="1:22" ht="15.75" customHeight="1" x14ac:dyDescent="0.4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spans="1:22" ht="15.75" customHeight="1" x14ac:dyDescent="0.4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spans="1:22" ht="15.75" customHeight="1" x14ac:dyDescent="0.4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spans="1:22" ht="15.75" customHeight="1" x14ac:dyDescent="0.4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spans="1:22" ht="15.75" customHeight="1" x14ac:dyDescent="0.4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spans="1:22" ht="15.75" customHeight="1" x14ac:dyDescent="0.4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spans="1:22" ht="15.75" customHeight="1" x14ac:dyDescent="0.4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spans="1:22" ht="15.75" customHeight="1" x14ac:dyDescent="0.4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spans="1:22" ht="15.75" customHeight="1" x14ac:dyDescent="0.4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spans="1:22" ht="15.75" customHeight="1" x14ac:dyDescent="0.4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spans="1:22" ht="15.75" customHeight="1" x14ac:dyDescent="0.4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spans="1:22" ht="15.75" customHeight="1" x14ac:dyDescent="0.4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spans="1:22" ht="15.75" customHeight="1" x14ac:dyDescent="0.4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spans="1:22" ht="15.75" customHeight="1" x14ac:dyDescent="0.4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spans="1:22" ht="15.75" customHeight="1" x14ac:dyDescent="0.4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spans="1:22" ht="15.75" customHeight="1" x14ac:dyDescent="0.4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spans="1:22" ht="15.75" customHeight="1" x14ac:dyDescent="0.4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spans="1:22" ht="15.75" customHeight="1" x14ac:dyDescent="0.4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spans="1:22" ht="15.75" customHeight="1" x14ac:dyDescent="0.4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spans="1:22" ht="15.75" customHeight="1" x14ac:dyDescent="0.4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spans="1:22" ht="15.75" customHeight="1" x14ac:dyDescent="0.4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spans="1:22" ht="15.75" customHeight="1" x14ac:dyDescent="0.4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spans="1:22" ht="15.75" customHeight="1" x14ac:dyDescent="0.4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spans="1:22" ht="15.75" customHeight="1" x14ac:dyDescent="0.4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spans="1:22" ht="15.75" customHeight="1" x14ac:dyDescent="0.4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spans="1:22" ht="15.75" customHeight="1" x14ac:dyDescent="0.4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spans="1:22" ht="15.75" customHeight="1" x14ac:dyDescent="0.4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spans="1:22" ht="15.75" customHeight="1" x14ac:dyDescent="0.4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spans="1:22" ht="15.75" customHeight="1" x14ac:dyDescent="0.4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spans="1:22" ht="15.75" customHeight="1" x14ac:dyDescent="0.4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spans="1:22" ht="15.75" customHeight="1" x14ac:dyDescent="0.4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spans="1:22" ht="15.75" customHeight="1" x14ac:dyDescent="0.4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spans="1:22" ht="15.75" customHeight="1" x14ac:dyDescent="0.4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spans="1:22" ht="15.75" customHeight="1" x14ac:dyDescent="0.4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spans="1:22" ht="15.75" customHeight="1" x14ac:dyDescent="0.4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spans="1:22" ht="15.75" customHeight="1" x14ac:dyDescent="0.4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spans="1:22" ht="15.75" customHeight="1" x14ac:dyDescent="0.4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spans="1:22" ht="15.75" customHeight="1" x14ac:dyDescent="0.4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spans="1:22" ht="15.75" customHeight="1" x14ac:dyDescent="0.4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spans="1:22" ht="15.75" customHeight="1" x14ac:dyDescent="0.4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spans="1:22" ht="15.75" customHeight="1" x14ac:dyDescent="0.4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spans="1:22" ht="15.75" customHeight="1" x14ac:dyDescent="0.4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spans="1:22" ht="15.75" customHeight="1" x14ac:dyDescent="0.4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spans="1:22" ht="15.75" customHeight="1" x14ac:dyDescent="0.4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spans="1:22" ht="15.75" customHeight="1" x14ac:dyDescent="0.4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spans="1:22" ht="15.75" customHeight="1" x14ac:dyDescent="0.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spans="1:22" ht="15.75" customHeight="1" x14ac:dyDescent="0.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spans="1:22" ht="15.75" customHeight="1" x14ac:dyDescent="0.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spans="1:22" ht="15.75" customHeight="1" x14ac:dyDescent="0.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spans="1:22" ht="15.75" customHeight="1" x14ac:dyDescent="0.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spans="1:22" ht="15.75" customHeight="1" x14ac:dyDescent="0.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spans="1:22" ht="15.75" customHeight="1" x14ac:dyDescent="0.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spans="1:22" ht="15.75" customHeight="1" x14ac:dyDescent="0.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spans="1:22" ht="15.75" customHeight="1" x14ac:dyDescent="0.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spans="1:22" ht="15.75" customHeight="1" x14ac:dyDescent="0.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spans="1:22" ht="15.75" customHeight="1" x14ac:dyDescent="0.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spans="1:22" ht="15.75" customHeight="1" x14ac:dyDescent="0.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spans="1:22" ht="15.75" customHeight="1" x14ac:dyDescent="0.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spans="1:22" ht="15.75" customHeight="1" x14ac:dyDescent="0.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spans="1:22" ht="15.75" customHeight="1" x14ac:dyDescent="0.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spans="1:22" ht="15.75" customHeight="1" x14ac:dyDescent="0.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spans="1:22" ht="15.75" customHeight="1" x14ac:dyDescent="0.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spans="1:22" ht="15.75" customHeight="1" x14ac:dyDescent="0.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spans="1:22" ht="15.75" customHeight="1" x14ac:dyDescent="0.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spans="1:22" ht="15.75" customHeight="1" x14ac:dyDescent="0.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spans="1:22" ht="15.75" customHeight="1" x14ac:dyDescent="0.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spans="1:22" ht="15.75" customHeight="1" x14ac:dyDescent="0.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spans="1:22" ht="15.75" customHeight="1" x14ac:dyDescent="0.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spans="1:22" ht="15.75" customHeight="1" x14ac:dyDescent="0.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spans="1:22" ht="15.75" customHeight="1" x14ac:dyDescent="0.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spans="1:22" ht="15.75" customHeight="1" x14ac:dyDescent="0.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spans="1:22" ht="15.75" customHeight="1" x14ac:dyDescent="0.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spans="1:22" ht="15.75" customHeight="1" x14ac:dyDescent="0.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spans="1:22" ht="15.75" customHeight="1" x14ac:dyDescent="0.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spans="1:22" ht="15.75" customHeight="1" x14ac:dyDescent="0.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5.75" customHeight="1" x14ac:dyDescent="0.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spans="1:22" ht="15.75" customHeight="1" x14ac:dyDescent="0.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spans="1:22" ht="15.75" customHeight="1" x14ac:dyDescent="0.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spans="1:22" ht="15.75" customHeight="1" x14ac:dyDescent="0.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spans="1:22" ht="15.75" customHeight="1" x14ac:dyDescent="0.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5.75" customHeight="1" x14ac:dyDescent="0.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spans="1:22" ht="15.75" customHeight="1" x14ac:dyDescent="0.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spans="1:22" ht="15.75" customHeight="1" x14ac:dyDescent="0.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spans="1:22" ht="15.75" customHeight="1" x14ac:dyDescent="0.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spans="1:22" ht="15.75" customHeight="1" x14ac:dyDescent="0.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spans="1:22" ht="15.75" customHeight="1" x14ac:dyDescent="0.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spans="1:22" ht="15.75" customHeight="1" x14ac:dyDescent="0.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spans="1:22" ht="15.75" customHeight="1" x14ac:dyDescent="0.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spans="1:22" ht="15.75" customHeight="1" x14ac:dyDescent="0.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spans="1:22" ht="15.75" customHeight="1" x14ac:dyDescent="0.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spans="1:22" ht="15.75" customHeight="1" x14ac:dyDescent="0.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spans="1:22" ht="15.75" customHeight="1" x14ac:dyDescent="0.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spans="1:22" ht="15.75" customHeight="1" x14ac:dyDescent="0.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spans="1:22" ht="15.75" customHeight="1" x14ac:dyDescent="0.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spans="1:22" ht="15.75" customHeight="1" x14ac:dyDescent="0.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spans="1:22" ht="15.75" customHeight="1" x14ac:dyDescent="0.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spans="1:22" ht="15.75" customHeight="1" x14ac:dyDescent="0.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spans="1:22" ht="15.75" customHeight="1" x14ac:dyDescent="0.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spans="1:22" ht="15.75" customHeight="1" x14ac:dyDescent="0.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spans="1:22" ht="15.75" customHeight="1" x14ac:dyDescent="0.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spans="1:22" ht="15.75" customHeight="1" x14ac:dyDescent="0.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spans="1:22" ht="15.75" customHeight="1" x14ac:dyDescent="0.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spans="1:22" ht="15.75" customHeight="1" x14ac:dyDescent="0.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spans="1:22" ht="15.75" customHeight="1" x14ac:dyDescent="0.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spans="1:22" ht="15.75" customHeight="1" x14ac:dyDescent="0.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spans="1:22" ht="15.75" customHeight="1" x14ac:dyDescent="0.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spans="1:22" ht="15.75" customHeight="1" x14ac:dyDescent="0.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spans="1:22" ht="15.75" customHeight="1" x14ac:dyDescent="0.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spans="1:22" ht="15.75" customHeight="1" x14ac:dyDescent="0.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spans="1:22" ht="15.75" customHeight="1" x14ac:dyDescent="0.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spans="1:22" ht="15.75" customHeight="1" x14ac:dyDescent="0.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spans="1:22" ht="15.75" customHeight="1" x14ac:dyDescent="0.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spans="1:22" ht="15.75" customHeight="1" x14ac:dyDescent="0.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spans="1:22" ht="15.75" customHeight="1" x14ac:dyDescent="0.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spans="1:22" ht="15.75" customHeight="1" x14ac:dyDescent="0.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spans="1:22" ht="15.75" customHeight="1" x14ac:dyDescent="0.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spans="1:22" ht="15.75" customHeight="1" x14ac:dyDescent="0.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spans="1:22" ht="15.75" customHeight="1" x14ac:dyDescent="0.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spans="1:22" ht="15.75" customHeight="1" x14ac:dyDescent="0.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spans="1:22" ht="15.75" customHeight="1" x14ac:dyDescent="0.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spans="1:22" ht="15.75" customHeight="1" x14ac:dyDescent="0.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spans="1:22" ht="15.75" customHeight="1" x14ac:dyDescent="0.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spans="1:22" ht="15.75" customHeight="1" x14ac:dyDescent="0.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spans="1:22" ht="15.75" customHeight="1" x14ac:dyDescent="0.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spans="1:22" ht="15.75" customHeight="1" x14ac:dyDescent="0.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spans="1:22" ht="15.75" customHeight="1" x14ac:dyDescent="0.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spans="1:22" ht="15.75" customHeight="1" x14ac:dyDescent="0.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spans="1:22" ht="15.75" customHeight="1" x14ac:dyDescent="0.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spans="1:22" ht="15.75" customHeight="1" x14ac:dyDescent="0.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spans="1:22" ht="15.75" customHeight="1" x14ac:dyDescent="0.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spans="1:22" ht="15.75" customHeight="1" x14ac:dyDescent="0.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spans="1:22" ht="15.75" customHeight="1" x14ac:dyDescent="0.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spans="1:22" ht="15.75" customHeight="1" x14ac:dyDescent="0.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spans="1:22" ht="15.75" customHeight="1" x14ac:dyDescent="0.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spans="1:22" ht="15.75" customHeight="1" x14ac:dyDescent="0.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spans="1:22" ht="15.75" customHeight="1" x14ac:dyDescent="0.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spans="1:22" ht="15.75" customHeight="1" x14ac:dyDescent="0.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spans="1:22" ht="15.75" customHeight="1" x14ac:dyDescent="0.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spans="1:22" ht="15.75" customHeight="1" x14ac:dyDescent="0.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spans="1:22" ht="15.75" customHeight="1" x14ac:dyDescent="0.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spans="1:22" ht="15.75" customHeight="1" x14ac:dyDescent="0.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spans="1:22" ht="15.75" customHeight="1" x14ac:dyDescent="0.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spans="1:22" ht="15.75" customHeight="1" x14ac:dyDescent="0.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spans="1:22" ht="15.75" customHeight="1" x14ac:dyDescent="0.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spans="1:22" ht="15.75" customHeight="1" x14ac:dyDescent="0.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spans="1:22" ht="15.75" customHeight="1" x14ac:dyDescent="0.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spans="1:22" ht="15.75" customHeight="1" x14ac:dyDescent="0.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spans="1:22" ht="15.75" customHeight="1" x14ac:dyDescent="0.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spans="1:22" ht="15.75" customHeight="1" x14ac:dyDescent="0.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spans="1:22" ht="15.75" customHeight="1" x14ac:dyDescent="0.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spans="1:22" ht="15.75" customHeight="1" x14ac:dyDescent="0.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spans="1:22" ht="15.75" customHeight="1" x14ac:dyDescent="0.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spans="1:22" ht="15.75" customHeight="1" x14ac:dyDescent="0.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spans="1:22" ht="15.75" customHeight="1" x14ac:dyDescent="0.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spans="1:22" ht="15.75" customHeight="1" x14ac:dyDescent="0.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spans="1:22" ht="15.75" customHeight="1" x14ac:dyDescent="0.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spans="1:22" ht="15.75" customHeight="1" x14ac:dyDescent="0.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spans="1:22" ht="15.75" customHeight="1" x14ac:dyDescent="0.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spans="1:22" ht="15.75" customHeight="1" x14ac:dyDescent="0.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spans="1:22" ht="15.75" customHeight="1" x14ac:dyDescent="0.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spans="1:22" ht="15.75" customHeight="1" x14ac:dyDescent="0.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spans="1:22" ht="15.75" customHeight="1" x14ac:dyDescent="0.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spans="1:22" ht="15.75" customHeight="1" x14ac:dyDescent="0.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spans="1:22" ht="15.75" customHeight="1" x14ac:dyDescent="0.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spans="1:22" ht="15.75" customHeight="1" x14ac:dyDescent="0.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spans="1:22" ht="15.75" customHeight="1" x14ac:dyDescent="0.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spans="1:22" ht="15.75" customHeight="1" x14ac:dyDescent="0.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spans="1:22" ht="15.75" customHeight="1" x14ac:dyDescent="0.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spans="1:22" ht="15.75" customHeight="1" x14ac:dyDescent="0.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spans="1:22" ht="15.75" customHeight="1" x14ac:dyDescent="0.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spans="1:22" ht="15.75" customHeight="1" x14ac:dyDescent="0.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spans="1:22" ht="15.75" customHeight="1" x14ac:dyDescent="0.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spans="1:22" ht="15.75" customHeight="1" x14ac:dyDescent="0.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spans="1:22" ht="15.75" customHeight="1" x14ac:dyDescent="0.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spans="1:22" ht="15.75" customHeight="1" x14ac:dyDescent="0.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spans="1:22" ht="15.75" customHeight="1" x14ac:dyDescent="0.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spans="1:22" ht="15.75" customHeight="1" x14ac:dyDescent="0.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spans="1:22" ht="15.75" customHeight="1" x14ac:dyDescent="0.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spans="1:22" ht="15.75" customHeight="1" x14ac:dyDescent="0.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spans="1:22" ht="15.75" customHeight="1" x14ac:dyDescent="0.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spans="1:22" ht="15.75" customHeight="1" x14ac:dyDescent="0.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spans="1:22" ht="15.75" customHeight="1" x14ac:dyDescent="0.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spans="1:22" ht="15.75" customHeight="1" x14ac:dyDescent="0.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spans="1:22" ht="15.75" customHeight="1" x14ac:dyDescent="0.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spans="1:22" ht="15.75" customHeight="1" x14ac:dyDescent="0.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spans="1:22" ht="15.75" customHeight="1" x14ac:dyDescent="0.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spans="1:22" ht="15.75" customHeight="1" x14ac:dyDescent="0.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spans="1:22" ht="15.75" customHeight="1" x14ac:dyDescent="0.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spans="1:22" ht="15.75" customHeight="1" x14ac:dyDescent="0.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spans="1:22" ht="15.75" customHeight="1" x14ac:dyDescent="0.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spans="1:22" ht="15.75" customHeight="1" x14ac:dyDescent="0.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spans="1:22" ht="15.75" customHeight="1" x14ac:dyDescent="0.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spans="1:22" ht="15.75" customHeight="1" x14ac:dyDescent="0.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spans="1:22" ht="15.75" customHeight="1" x14ac:dyDescent="0.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spans="1:22" ht="15.75" customHeight="1" x14ac:dyDescent="0.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spans="1:22" ht="15.75" customHeight="1" x14ac:dyDescent="0.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spans="1:22" ht="15.75" customHeight="1" x14ac:dyDescent="0.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spans="1:22" ht="15.75" customHeight="1" x14ac:dyDescent="0.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spans="1:22" ht="15.75" customHeight="1" x14ac:dyDescent="0.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spans="1:22" ht="15.75" customHeight="1" x14ac:dyDescent="0.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spans="1:22" ht="15.75" customHeight="1" x14ac:dyDescent="0.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spans="1:22" ht="15.75" customHeight="1" x14ac:dyDescent="0.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spans="1:22" ht="15.75" customHeight="1" x14ac:dyDescent="0.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spans="1:22" ht="15.75" customHeight="1" x14ac:dyDescent="0.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spans="1:22" ht="15.75" customHeight="1" x14ac:dyDescent="0.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spans="1:22" ht="15.75" customHeight="1" x14ac:dyDescent="0.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spans="1:22" ht="15.75" customHeight="1" x14ac:dyDescent="0.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spans="1:22" ht="15.75" customHeight="1" x14ac:dyDescent="0.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spans="1:22" ht="15.75" customHeight="1" x14ac:dyDescent="0.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spans="1:22" ht="15.75" customHeight="1" x14ac:dyDescent="0.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spans="1:22" ht="15.75" customHeight="1" x14ac:dyDescent="0.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spans="1:22" ht="15.75" customHeight="1" x14ac:dyDescent="0.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spans="1:22" ht="15.75" customHeight="1" x14ac:dyDescent="0.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spans="1:22" ht="15.75" customHeight="1" x14ac:dyDescent="0.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spans="1:22" ht="15.75" customHeight="1" x14ac:dyDescent="0.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spans="1:22" ht="15.75" customHeight="1" x14ac:dyDescent="0.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spans="1:22" ht="15.75" customHeight="1" x14ac:dyDescent="0.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spans="1:22" ht="15.75" customHeight="1" x14ac:dyDescent="0.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spans="1:22" ht="15.75" customHeight="1" x14ac:dyDescent="0.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spans="1:22" ht="15.75" customHeight="1" x14ac:dyDescent="0.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spans="1:22" ht="15.75" customHeight="1" x14ac:dyDescent="0.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spans="1:22" ht="15.75" customHeight="1" x14ac:dyDescent="0.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spans="1:22" ht="15.75" customHeight="1" x14ac:dyDescent="0.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spans="1:22" ht="15.75" customHeight="1" x14ac:dyDescent="0.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spans="1:22" ht="15.75" customHeight="1" x14ac:dyDescent="0.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spans="1:22" ht="15.75" customHeight="1" x14ac:dyDescent="0.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spans="1:22" ht="15.75" customHeight="1" x14ac:dyDescent="0.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spans="1:22" ht="15.75" customHeight="1" x14ac:dyDescent="0.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spans="1:22" ht="15.75" customHeight="1" x14ac:dyDescent="0.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spans="1:22" ht="15.75" customHeight="1" x14ac:dyDescent="0.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spans="1:22" ht="15.75" customHeight="1" x14ac:dyDescent="0.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spans="1:22" ht="15.75" customHeight="1" x14ac:dyDescent="0.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spans="1:22" ht="15.75" customHeight="1" x14ac:dyDescent="0.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spans="1:22" ht="15.75" customHeight="1" x14ac:dyDescent="0.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spans="1:22" ht="15.75" customHeight="1" x14ac:dyDescent="0.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spans="1:22" ht="15.75" customHeight="1" x14ac:dyDescent="0.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spans="1:22" ht="15.75" customHeight="1" x14ac:dyDescent="0.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spans="1:22" ht="15.75" customHeight="1" x14ac:dyDescent="0.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spans="1:22" ht="15.75" customHeight="1" x14ac:dyDescent="0.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spans="1:22" ht="15.75" customHeight="1" x14ac:dyDescent="0.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spans="1:22" ht="15.75" customHeight="1" x14ac:dyDescent="0.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spans="1:22" ht="15.75" customHeight="1" x14ac:dyDescent="0.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spans="1:22" ht="15.75" customHeight="1" x14ac:dyDescent="0.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spans="1:22" ht="15.75" customHeight="1" x14ac:dyDescent="0.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spans="1:22" ht="15.75" customHeight="1" x14ac:dyDescent="0.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spans="1:22" ht="15.75" customHeight="1" x14ac:dyDescent="0.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spans="1:22" ht="15.75" customHeight="1" x14ac:dyDescent="0.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spans="1:22" ht="15.75" customHeight="1" x14ac:dyDescent="0.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spans="1:22" ht="15.75" customHeight="1" x14ac:dyDescent="0.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spans="1:22" ht="15.75" customHeight="1" x14ac:dyDescent="0.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spans="1:22" ht="15.75" customHeight="1" x14ac:dyDescent="0.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spans="1:22" ht="15.75" customHeight="1" x14ac:dyDescent="0.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spans="1:22" ht="15.75" customHeight="1" x14ac:dyDescent="0.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spans="1:22" ht="15.75" customHeight="1" x14ac:dyDescent="0.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spans="1:22" ht="15.75" customHeight="1" x14ac:dyDescent="0.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spans="1:22" ht="15.75" customHeight="1" x14ac:dyDescent="0.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spans="1:22" ht="15.75" customHeight="1" x14ac:dyDescent="0.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spans="1:22" ht="15.75" customHeight="1" x14ac:dyDescent="0.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spans="1:22" ht="15.75" customHeight="1" x14ac:dyDescent="0.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spans="1:22" ht="15.75" customHeight="1" x14ac:dyDescent="0.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spans="1:22" ht="15.75" customHeight="1" x14ac:dyDescent="0.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spans="1:22" ht="15.75" customHeight="1" x14ac:dyDescent="0.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spans="1:22" ht="15.75" customHeight="1" x14ac:dyDescent="0.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spans="1:22" ht="15.75" customHeight="1" x14ac:dyDescent="0.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spans="1:22" ht="15.75" customHeight="1" x14ac:dyDescent="0.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spans="1:22" ht="15.75" customHeight="1" x14ac:dyDescent="0.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spans="1:22" ht="15.75" customHeight="1" x14ac:dyDescent="0.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spans="1:22" ht="15.75" customHeight="1" x14ac:dyDescent="0.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spans="1:22" ht="15.75" customHeight="1" x14ac:dyDescent="0.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spans="1:22" ht="15.75" customHeight="1" x14ac:dyDescent="0.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spans="1:22" ht="15.75" customHeight="1" x14ac:dyDescent="0.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spans="1:22" ht="15.75" customHeight="1" x14ac:dyDescent="0.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spans="1:22" ht="15.75" customHeight="1" x14ac:dyDescent="0.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spans="1:22" ht="15.75" customHeight="1" x14ac:dyDescent="0.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spans="1:22" ht="15.75" customHeight="1" x14ac:dyDescent="0.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spans="1:22" ht="15.75" customHeight="1" x14ac:dyDescent="0.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spans="1:22" ht="15.75" customHeight="1" x14ac:dyDescent="0.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spans="1:22" ht="15.75" customHeight="1" x14ac:dyDescent="0.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spans="1:22" ht="15.75" customHeight="1" x14ac:dyDescent="0.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spans="1:22" ht="15.75" customHeight="1" x14ac:dyDescent="0.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spans="1:22" ht="15.75" customHeight="1" x14ac:dyDescent="0.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spans="1:22" ht="15.75" customHeight="1" x14ac:dyDescent="0.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spans="1:22" ht="15.75" customHeight="1" x14ac:dyDescent="0.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spans="1:22" ht="15.75" customHeight="1" x14ac:dyDescent="0.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spans="1:22" ht="15.75" customHeight="1" x14ac:dyDescent="0.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spans="1:22" ht="15.75" customHeight="1" x14ac:dyDescent="0.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spans="1:22" ht="15.75" customHeight="1" x14ac:dyDescent="0.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spans="1:22" ht="15.75" customHeight="1" x14ac:dyDescent="0.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spans="1:22" ht="15.75" customHeight="1" x14ac:dyDescent="0.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spans="1:22" ht="15.75" customHeight="1" x14ac:dyDescent="0.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spans="1:22" ht="15.75" customHeight="1" x14ac:dyDescent="0.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spans="1:22" ht="15.75" customHeight="1" x14ac:dyDescent="0.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spans="1:22" ht="15.75" customHeight="1" x14ac:dyDescent="0.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spans="1:22" ht="15.75" customHeight="1" x14ac:dyDescent="0.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spans="1:22" ht="15.75" customHeight="1" x14ac:dyDescent="0.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spans="1:22" ht="15.75" customHeight="1" x14ac:dyDescent="0.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spans="1:22" ht="15.75" customHeight="1" x14ac:dyDescent="0.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spans="1:22" ht="15.75" customHeight="1" x14ac:dyDescent="0.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spans="1:22" ht="15.75" customHeight="1" x14ac:dyDescent="0.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spans="1:22" ht="15.75" customHeight="1" x14ac:dyDescent="0.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spans="1:22" ht="15.75" customHeight="1" x14ac:dyDescent="0.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spans="1:22" ht="15.75" customHeight="1" x14ac:dyDescent="0.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spans="1:22" ht="15.75" customHeight="1" x14ac:dyDescent="0.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spans="1:22" ht="15.75" customHeight="1" x14ac:dyDescent="0.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spans="1:22" ht="15.75" customHeight="1" x14ac:dyDescent="0.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spans="1:22" ht="15.75" customHeight="1" x14ac:dyDescent="0.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spans="1:22" ht="15.75" customHeight="1" x14ac:dyDescent="0.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spans="1:22" ht="15.75" customHeight="1" x14ac:dyDescent="0.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spans="1:22" ht="15.75" customHeight="1" x14ac:dyDescent="0.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spans="1:22" ht="15.75" customHeight="1" x14ac:dyDescent="0.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spans="1:22" ht="15.75" customHeight="1" x14ac:dyDescent="0.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spans="1:22" ht="15.75" customHeight="1" x14ac:dyDescent="0.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spans="1:22" ht="15.75" customHeight="1" x14ac:dyDescent="0.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spans="1:22" ht="15.75" customHeight="1" x14ac:dyDescent="0.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spans="1:22" ht="15.75" customHeight="1" x14ac:dyDescent="0.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spans="1:22" ht="15.75" customHeight="1" x14ac:dyDescent="0.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spans="1:22" ht="15.75" customHeight="1" x14ac:dyDescent="0.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spans="1:22" ht="15.75" customHeight="1" x14ac:dyDescent="0.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spans="1:22" ht="15.75" customHeight="1" x14ac:dyDescent="0.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spans="1:22" ht="15.75" customHeight="1" x14ac:dyDescent="0.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spans="1:22" ht="15.75" customHeight="1" x14ac:dyDescent="0.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spans="1:22" ht="15.75" customHeight="1" x14ac:dyDescent="0.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spans="1:22" ht="15.75" customHeight="1" x14ac:dyDescent="0.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spans="1:22" ht="15.75" customHeight="1" x14ac:dyDescent="0.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spans="1:22" ht="15.75" customHeight="1" x14ac:dyDescent="0.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spans="1:22" ht="15.75" customHeight="1" x14ac:dyDescent="0.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spans="1:22" ht="15.75" customHeight="1" x14ac:dyDescent="0.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spans="1:22" ht="15.75" customHeight="1" x14ac:dyDescent="0.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spans="1:22" ht="15.75" customHeight="1" x14ac:dyDescent="0.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spans="1:22" ht="15.75" customHeight="1" x14ac:dyDescent="0.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spans="1:22" ht="15.75" customHeight="1" x14ac:dyDescent="0.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spans="1:22" ht="15.75" customHeight="1" x14ac:dyDescent="0.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spans="1:22" ht="15.75" customHeight="1" x14ac:dyDescent="0.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spans="1:22" ht="15.75" customHeight="1" x14ac:dyDescent="0.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spans="1:22" ht="15.75" customHeight="1" x14ac:dyDescent="0.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spans="1:22" ht="15.75" customHeight="1" x14ac:dyDescent="0.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spans="1:22" ht="15.75" customHeight="1" x14ac:dyDescent="0.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spans="1:22" ht="15.75" customHeight="1" x14ac:dyDescent="0.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spans="1:22" ht="15.75" customHeight="1" x14ac:dyDescent="0.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spans="1:22" ht="15.75" customHeight="1" x14ac:dyDescent="0.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spans="1:22" ht="15.75" customHeight="1" x14ac:dyDescent="0.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spans="1:22" ht="15.75" customHeight="1" x14ac:dyDescent="0.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spans="1:22" ht="15.75" customHeight="1" x14ac:dyDescent="0.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spans="1:22" ht="15.75" customHeight="1" x14ac:dyDescent="0.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spans="1:22" ht="15.75" customHeight="1" x14ac:dyDescent="0.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spans="1:22" ht="15.75" customHeight="1" x14ac:dyDescent="0.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spans="1:22" ht="15.75" customHeight="1" x14ac:dyDescent="0.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spans="1:22" ht="15.75" customHeight="1" x14ac:dyDescent="0.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spans="1:22" ht="15.75" customHeight="1" x14ac:dyDescent="0.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spans="1:22" ht="15.75" customHeight="1" x14ac:dyDescent="0.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spans="1:22" ht="15.75" customHeight="1" x14ac:dyDescent="0.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spans="1:22" ht="15.75" customHeight="1" x14ac:dyDescent="0.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spans="1:22" ht="15.75" customHeight="1" x14ac:dyDescent="0.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spans="1:22" ht="15.75" customHeight="1" x14ac:dyDescent="0.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spans="1:22" ht="15.75" customHeight="1" x14ac:dyDescent="0.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spans="1:22" ht="15.75" customHeight="1" x14ac:dyDescent="0.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spans="1:22" ht="15.75" customHeight="1" x14ac:dyDescent="0.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spans="1:22" ht="15.75" customHeight="1" x14ac:dyDescent="0.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spans="1:22" ht="15.75" customHeight="1" x14ac:dyDescent="0.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spans="1:22" ht="15.75" customHeight="1" x14ac:dyDescent="0.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spans="1:22" ht="15.75" customHeight="1" x14ac:dyDescent="0.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spans="1:22" ht="15.75" customHeight="1" x14ac:dyDescent="0.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spans="1:22" ht="15.75" customHeight="1" x14ac:dyDescent="0.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spans="1:22" ht="15.75" customHeight="1" x14ac:dyDescent="0.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spans="1:22" ht="15.75" customHeight="1" x14ac:dyDescent="0.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spans="1:22" ht="15.75" customHeight="1" x14ac:dyDescent="0.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spans="1:22" ht="15.75" customHeight="1" x14ac:dyDescent="0.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spans="1:22" ht="15.75" customHeight="1" x14ac:dyDescent="0.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spans="1:22" ht="15.75" customHeight="1" x14ac:dyDescent="0.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spans="1:22" ht="15.75" customHeight="1" x14ac:dyDescent="0.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spans="1:22" ht="15.75" customHeight="1" x14ac:dyDescent="0.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spans="1:22" ht="15.75" customHeight="1" x14ac:dyDescent="0.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spans="1:22" ht="15.75" customHeight="1" x14ac:dyDescent="0.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spans="1:22" ht="15.75" customHeight="1" x14ac:dyDescent="0.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spans="1:22" ht="15.75" customHeight="1" x14ac:dyDescent="0.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spans="1:22" ht="15.75" customHeight="1" x14ac:dyDescent="0.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spans="1:22" ht="15.75" customHeight="1" x14ac:dyDescent="0.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spans="1:22" ht="15.75" customHeight="1" x14ac:dyDescent="0.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spans="1:22" ht="15.75" customHeight="1" x14ac:dyDescent="0.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spans="1:22" ht="15.75" customHeight="1" x14ac:dyDescent="0.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spans="1:22" ht="15.75" customHeight="1" x14ac:dyDescent="0.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spans="1:22" ht="15.75" customHeight="1" x14ac:dyDescent="0.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spans="1:22" ht="15.75" customHeight="1" x14ac:dyDescent="0.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spans="1:22" ht="15.75" customHeight="1" x14ac:dyDescent="0.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spans="1:22" ht="15.75" customHeight="1" x14ac:dyDescent="0.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spans="1:22" ht="15.75" customHeight="1" x14ac:dyDescent="0.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spans="1:22" ht="15.75" customHeight="1" x14ac:dyDescent="0.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spans="1:22" ht="15.75" customHeight="1" x14ac:dyDescent="0.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spans="1:22" ht="15.75" customHeight="1" x14ac:dyDescent="0.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spans="1:22" ht="15.75" customHeight="1" x14ac:dyDescent="0.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spans="1:22" ht="15.75" customHeight="1" x14ac:dyDescent="0.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spans="1:22" ht="15.75" customHeight="1" x14ac:dyDescent="0.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spans="1:22" ht="15.75" customHeight="1" x14ac:dyDescent="0.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spans="1:22" ht="15.75" customHeight="1" x14ac:dyDescent="0.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spans="1:22" ht="15.75" customHeight="1" x14ac:dyDescent="0.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spans="1:22" ht="15.75" customHeight="1" x14ac:dyDescent="0.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spans="1:22" ht="15.75" customHeight="1" x14ac:dyDescent="0.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spans="1:22" ht="15.75" customHeight="1" x14ac:dyDescent="0.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spans="1:22" ht="15.75" customHeight="1" x14ac:dyDescent="0.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spans="1:22" ht="15.75" customHeight="1" x14ac:dyDescent="0.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spans="1:22" ht="15.75" customHeight="1" x14ac:dyDescent="0.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spans="1:22" ht="15.75" customHeight="1" x14ac:dyDescent="0.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spans="1:22" ht="15.75" customHeight="1" x14ac:dyDescent="0.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spans="1:22" ht="15.75" customHeight="1" x14ac:dyDescent="0.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spans="1:22" ht="15.75" customHeight="1" x14ac:dyDescent="0.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spans="1:22" ht="15.75" customHeight="1" x14ac:dyDescent="0.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spans="1:22" ht="15.75" customHeight="1" x14ac:dyDescent="0.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spans="1:22" ht="15.75" customHeight="1" x14ac:dyDescent="0.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spans="1:22" ht="15.75" customHeight="1" x14ac:dyDescent="0.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spans="1:22" ht="15.75" customHeight="1" x14ac:dyDescent="0.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spans="1:22" ht="15.75" customHeight="1" x14ac:dyDescent="0.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spans="1:22" ht="15.75" customHeight="1" x14ac:dyDescent="0.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spans="1:22" ht="15.75" customHeight="1" x14ac:dyDescent="0.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spans="1:22" ht="15.75" customHeight="1" x14ac:dyDescent="0.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spans="1:22" ht="15.75" customHeight="1" x14ac:dyDescent="0.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spans="1:22" ht="15.75" customHeight="1" x14ac:dyDescent="0.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spans="1:22" ht="15.75" customHeight="1" x14ac:dyDescent="0.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spans="1:22" ht="15.75" customHeight="1" x14ac:dyDescent="0.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spans="1:22" ht="15.75" customHeight="1" x14ac:dyDescent="0.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spans="1:22" ht="15.75" customHeight="1" x14ac:dyDescent="0.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spans="1:22" ht="15.75" customHeight="1" x14ac:dyDescent="0.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spans="1:22" ht="15.75" customHeight="1" x14ac:dyDescent="0.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spans="1:22" ht="15.75" customHeight="1" x14ac:dyDescent="0.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spans="1:22" ht="15.75" customHeight="1" x14ac:dyDescent="0.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spans="1:22" ht="15.75" customHeight="1" x14ac:dyDescent="0.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spans="1:22" ht="15.75" customHeight="1" x14ac:dyDescent="0.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spans="1:22" ht="15.75" customHeight="1" x14ac:dyDescent="0.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spans="1:22" ht="15.75" customHeight="1" x14ac:dyDescent="0.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spans="1:22" ht="15.75" customHeight="1" x14ac:dyDescent="0.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spans="1:22" ht="15.75" customHeight="1" x14ac:dyDescent="0.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spans="1:22" ht="15.75" customHeight="1" x14ac:dyDescent="0.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spans="1:22" ht="15.75" customHeight="1" x14ac:dyDescent="0.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spans="1:22" ht="15.75" customHeight="1" x14ac:dyDescent="0.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spans="1:22" ht="15.75" customHeight="1" x14ac:dyDescent="0.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spans="1:22" ht="15.75" customHeight="1" x14ac:dyDescent="0.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spans="1:22" ht="15.75" customHeight="1" x14ac:dyDescent="0.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spans="1:22" ht="15.75" customHeight="1" x14ac:dyDescent="0.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spans="1:22" ht="15.75" customHeight="1" x14ac:dyDescent="0.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spans="1:22" ht="15.75" customHeight="1" x14ac:dyDescent="0.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spans="1:22" ht="15.75" customHeight="1" x14ac:dyDescent="0.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spans="1:22" ht="15.75" customHeight="1" x14ac:dyDescent="0.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spans="1:22" ht="15.75" customHeight="1" x14ac:dyDescent="0.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spans="1:22" ht="15.75" customHeight="1" x14ac:dyDescent="0.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spans="1:22" ht="15.75" customHeight="1" x14ac:dyDescent="0.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spans="1:22" ht="15.75" customHeight="1" x14ac:dyDescent="0.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spans="1:22" ht="15.75" customHeight="1" x14ac:dyDescent="0.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spans="1:22" ht="15.75" customHeight="1" x14ac:dyDescent="0.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spans="1:22" ht="15.75" customHeight="1" x14ac:dyDescent="0.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spans="1:22" ht="15.75" customHeight="1" x14ac:dyDescent="0.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spans="1:22" ht="15.75" customHeight="1" x14ac:dyDescent="0.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spans="1:22" ht="15.75" customHeight="1" x14ac:dyDescent="0.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spans="1:22" ht="15.75" customHeight="1" x14ac:dyDescent="0.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spans="1:22" ht="15.75" customHeight="1" x14ac:dyDescent="0.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spans="1:22" ht="15.75" customHeight="1" x14ac:dyDescent="0.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spans="1:22" ht="15.75" customHeight="1" x14ac:dyDescent="0.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spans="1:22" ht="15.75" customHeight="1" x14ac:dyDescent="0.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spans="1:22" ht="15.75" customHeight="1" x14ac:dyDescent="0.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spans="1:22" ht="15.75" customHeight="1" x14ac:dyDescent="0.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spans="1:22" ht="15.75" customHeight="1" x14ac:dyDescent="0.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spans="1:22" ht="15.75" customHeight="1" x14ac:dyDescent="0.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spans="1:22" ht="15.75" customHeight="1" x14ac:dyDescent="0.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spans="1:22" ht="15.75" customHeight="1" x14ac:dyDescent="0.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spans="1:22" ht="15.75" customHeight="1" x14ac:dyDescent="0.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spans="1:22" ht="15.75" customHeight="1" x14ac:dyDescent="0.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spans="1:22" ht="15.75" customHeight="1" x14ac:dyDescent="0.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spans="1:22" ht="15.75" customHeight="1" x14ac:dyDescent="0.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spans="1:22" ht="15.75" customHeight="1" x14ac:dyDescent="0.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spans="1:22" ht="15.75" customHeight="1" x14ac:dyDescent="0.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spans="1:22" ht="15.75" customHeight="1" x14ac:dyDescent="0.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spans="1:22" ht="15.75" customHeight="1" x14ac:dyDescent="0.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spans="1:22" ht="15.75" customHeight="1" x14ac:dyDescent="0.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spans="1:22" ht="15.75" customHeight="1" x14ac:dyDescent="0.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spans="1:22" ht="15.75" customHeight="1" x14ac:dyDescent="0.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spans="1:22" ht="15.75" customHeight="1" x14ac:dyDescent="0.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spans="1:22" ht="15.75" customHeight="1" x14ac:dyDescent="0.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spans="1:22" ht="15.75" customHeight="1" x14ac:dyDescent="0.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spans="1:22" ht="15.75" customHeight="1" x14ac:dyDescent="0.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spans="1:22" ht="15.75" customHeight="1" x14ac:dyDescent="0.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spans="1:22" ht="15.75" customHeight="1" x14ac:dyDescent="0.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spans="1:22" ht="15.75" customHeight="1" x14ac:dyDescent="0.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spans="1:22" ht="15.75" customHeight="1" x14ac:dyDescent="0.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spans="1:22" ht="15.75" customHeight="1" x14ac:dyDescent="0.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spans="1:22" ht="15.75" customHeight="1" x14ac:dyDescent="0.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spans="1:22" ht="15.75" customHeight="1" x14ac:dyDescent="0.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spans="1:22" ht="15.75" customHeight="1" x14ac:dyDescent="0.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spans="1:22" ht="15.75" customHeight="1" x14ac:dyDescent="0.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spans="1:22" ht="15.75" customHeight="1" x14ac:dyDescent="0.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spans="1:22" ht="15.75" customHeight="1" x14ac:dyDescent="0.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spans="1:22" ht="15.75" customHeight="1" x14ac:dyDescent="0.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spans="1:22" ht="15.75" customHeight="1" x14ac:dyDescent="0.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spans="1:22" ht="15.75" customHeight="1" x14ac:dyDescent="0.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spans="1:22" ht="15.75" customHeight="1" x14ac:dyDescent="0.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spans="1:22" ht="15.75" customHeight="1" x14ac:dyDescent="0.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spans="1:22" ht="15.75" customHeight="1" x14ac:dyDescent="0.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spans="1:22" ht="15.75" customHeight="1" x14ac:dyDescent="0.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spans="1:22" ht="15.75" customHeight="1" x14ac:dyDescent="0.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spans="1:22" ht="15.75" customHeight="1" x14ac:dyDescent="0.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spans="1:22" ht="15.75" customHeight="1" x14ac:dyDescent="0.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spans="1:22" ht="15.75" customHeight="1" x14ac:dyDescent="0.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spans="1:22" ht="15.75" customHeight="1" x14ac:dyDescent="0.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spans="1:22" ht="15.75" customHeight="1" x14ac:dyDescent="0.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spans="1:22" ht="15.75" customHeight="1" x14ac:dyDescent="0.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spans="1:22" ht="15.75" customHeight="1" x14ac:dyDescent="0.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spans="1:22" ht="15.75" customHeight="1" x14ac:dyDescent="0.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spans="1:22" ht="15.75" customHeight="1" x14ac:dyDescent="0.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spans="1:22" ht="15.75" customHeight="1" x14ac:dyDescent="0.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spans="1:22" ht="15.75" customHeight="1" x14ac:dyDescent="0.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spans="1:22" ht="15.75" customHeight="1" x14ac:dyDescent="0.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spans="1:22" ht="15.75" customHeight="1" x14ac:dyDescent="0.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spans="1:22" ht="15.75" customHeight="1" x14ac:dyDescent="0.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spans="1:22" ht="15.75" customHeight="1" x14ac:dyDescent="0.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spans="1:22" ht="15.75" customHeight="1" x14ac:dyDescent="0.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spans="1:22" ht="15.75" customHeight="1" x14ac:dyDescent="0.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spans="1:22" ht="15.75" customHeight="1" x14ac:dyDescent="0.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spans="1:22" ht="15.75" customHeight="1" x14ac:dyDescent="0.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spans="1:22" ht="15.75" customHeight="1" x14ac:dyDescent="0.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spans="1:22" ht="15.75" customHeight="1" x14ac:dyDescent="0.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spans="1:22" ht="15.75" customHeight="1" x14ac:dyDescent="0.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spans="1:22" ht="15.75" customHeight="1" x14ac:dyDescent="0.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spans="1:22" ht="15.75" customHeight="1" x14ac:dyDescent="0.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spans="1:22" ht="15.75" customHeight="1" x14ac:dyDescent="0.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spans="1:22" ht="15.75" customHeight="1" x14ac:dyDescent="0.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spans="1:22" ht="15.75" customHeight="1" x14ac:dyDescent="0.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spans="1:22" ht="15.75" customHeight="1" x14ac:dyDescent="0.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spans="1:22" ht="15.75" customHeight="1" x14ac:dyDescent="0.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spans="1:22" ht="15.75" customHeight="1" x14ac:dyDescent="0.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spans="1:22" ht="15.75" customHeight="1" x14ac:dyDescent="0.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spans="1:22" ht="15.75" customHeight="1" x14ac:dyDescent="0.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spans="1:22" ht="15.75" customHeight="1" x14ac:dyDescent="0.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spans="1:22" ht="15.75" customHeight="1" x14ac:dyDescent="0.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spans="1:22" ht="15.75" customHeight="1" x14ac:dyDescent="0.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spans="1:22" ht="15.75" customHeight="1" x14ac:dyDescent="0.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spans="1:22" ht="15.75" customHeight="1" x14ac:dyDescent="0.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spans="1:22" ht="15.75" customHeight="1" x14ac:dyDescent="0.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spans="1:22" ht="15.75" customHeight="1" x14ac:dyDescent="0.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spans="1:22" ht="15.75" customHeight="1" x14ac:dyDescent="0.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spans="1:22" ht="15.75" customHeight="1" x14ac:dyDescent="0.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spans="1:22" ht="15.75" customHeight="1" x14ac:dyDescent="0.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spans="1:22" ht="15.75" customHeight="1" x14ac:dyDescent="0.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spans="1:22" ht="15.75" customHeight="1" x14ac:dyDescent="0.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spans="1:22" ht="15.75" customHeight="1" x14ac:dyDescent="0.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spans="1:22" ht="15.75" customHeight="1" x14ac:dyDescent="0.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spans="1:22" ht="15.75" customHeight="1" x14ac:dyDescent="0.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spans="1:22" ht="15.75" customHeight="1" x14ac:dyDescent="0.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spans="1:22" ht="15.75" customHeight="1" x14ac:dyDescent="0.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spans="1:22" ht="15.75" customHeight="1" x14ac:dyDescent="0.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spans="1:22" ht="15.75" customHeight="1" x14ac:dyDescent="0.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spans="1:22" ht="15.75" customHeight="1" x14ac:dyDescent="0.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spans="1:22" ht="15.75" customHeight="1" x14ac:dyDescent="0.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spans="1:22" ht="15.75" customHeight="1" x14ac:dyDescent="0.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spans="1:22" ht="15.75" customHeight="1" x14ac:dyDescent="0.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spans="1:22" ht="15.75" customHeight="1" x14ac:dyDescent="0.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spans="1:22" ht="15.75" customHeight="1" x14ac:dyDescent="0.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spans="1:22" ht="15.75" customHeight="1" x14ac:dyDescent="0.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spans="1:22" ht="15.75" customHeight="1" x14ac:dyDescent="0.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spans="1:22" ht="15.75" customHeight="1" x14ac:dyDescent="0.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spans="1:22" ht="15.75" customHeight="1" x14ac:dyDescent="0.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spans="1:22" ht="15.75" customHeight="1" x14ac:dyDescent="0.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spans="1:22" ht="15.75" customHeight="1" x14ac:dyDescent="0.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spans="1:22" ht="15.75" customHeight="1" x14ac:dyDescent="0.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spans="1:22" ht="15.75" customHeight="1" x14ac:dyDescent="0.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spans="1:22" ht="15.75" customHeight="1" x14ac:dyDescent="0.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spans="1:22" ht="15.75" customHeight="1" x14ac:dyDescent="0.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spans="1:22" ht="15.75" customHeight="1" x14ac:dyDescent="0.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spans="1:22" ht="15.75" customHeight="1" x14ac:dyDescent="0.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spans="1:22" ht="15.75" customHeight="1" x14ac:dyDescent="0.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spans="1:22" ht="15.75" customHeight="1" x14ac:dyDescent="0.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spans="1:22" ht="15.75" customHeight="1" x14ac:dyDescent="0.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spans="1:22" ht="15.75" customHeight="1" x14ac:dyDescent="0.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spans="1:22" ht="15.75" customHeight="1" x14ac:dyDescent="0.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spans="1:22" ht="15.75" customHeight="1" x14ac:dyDescent="0.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spans="1:22" ht="15.75" customHeight="1" x14ac:dyDescent="0.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spans="1:22" ht="15.75" customHeight="1" x14ac:dyDescent="0.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spans="1:22" ht="15.75" customHeight="1" x14ac:dyDescent="0.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spans="1:22" ht="15.75" customHeight="1" x14ac:dyDescent="0.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spans="1:22" ht="15.75" customHeight="1" x14ac:dyDescent="0.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spans="1:22" ht="15.75" customHeight="1" x14ac:dyDescent="0.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spans="1:22" ht="15.75" customHeight="1" x14ac:dyDescent="0.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spans="1:22" ht="15.75" customHeight="1" x14ac:dyDescent="0.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spans="1:22" ht="15.75" customHeight="1" x14ac:dyDescent="0.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spans="1:22" ht="15.75" customHeight="1" x14ac:dyDescent="0.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spans="1:22" ht="15.75" customHeight="1" x14ac:dyDescent="0.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spans="1:22" ht="15.75" customHeight="1" x14ac:dyDescent="0.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spans="1:22" ht="15.75" customHeight="1" x14ac:dyDescent="0.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spans="1:22" ht="15.75" customHeight="1" x14ac:dyDescent="0.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spans="1:22" ht="15.75" customHeight="1" x14ac:dyDescent="0.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spans="1:22" ht="15.75" customHeight="1" x14ac:dyDescent="0.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spans="1:22" ht="15.75" customHeight="1" x14ac:dyDescent="0.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spans="1:22" ht="15.75" customHeight="1" x14ac:dyDescent="0.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spans="1:22" ht="15.75" customHeight="1" x14ac:dyDescent="0.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spans="1:22" ht="15.75" customHeight="1" x14ac:dyDescent="0.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spans="1:22" ht="15.75" customHeight="1" x14ac:dyDescent="0.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spans="1:22" ht="15.75" customHeight="1" x14ac:dyDescent="0.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spans="1:22" ht="15.75" customHeight="1" x14ac:dyDescent="0.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spans="1:22" ht="15.75" customHeight="1" x14ac:dyDescent="0.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spans="1:22" ht="15.75" customHeight="1" x14ac:dyDescent="0.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spans="1:22" ht="15.75" customHeight="1" x14ac:dyDescent="0.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spans="1:22" ht="15.75" customHeight="1" x14ac:dyDescent="0.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spans="1:22" ht="15.75" customHeight="1" x14ac:dyDescent="0.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spans="1:22" ht="15.75" customHeight="1" x14ac:dyDescent="0.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spans="1:22" ht="15.75" customHeight="1" x14ac:dyDescent="0.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spans="1:22" ht="15.75" customHeight="1" x14ac:dyDescent="0.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spans="1:22" ht="15.75" customHeight="1" x14ac:dyDescent="0.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spans="1:22" ht="15.75" customHeight="1" x14ac:dyDescent="0.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spans="1:22" ht="15.75" customHeight="1" x14ac:dyDescent="0.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spans="1:22" ht="15.75" customHeight="1" x14ac:dyDescent="0.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spans="1:22" ht="15.75" customHeight="1" x14ac:dyDescent="0.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spans="1:22" ht="15.75" customHeight="1" x14ac:dyDescent="0.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spans="1:22" ht="15.75" customHeight="1" x14ac:dyDescent="0.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spans="1:22" ht="15.75" customHeight="1" x14ac:dyDescent="0.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spans="1:22" ht="15.75" customHeight="1" x14ac:dyDescent="0.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spans="1:22" ht="15.75" customHeight="1" x14ac:dyDescent="0.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spans="1:22" ht="15.75" customHeight="1" x14ac:dyDescent="0.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spans="1:22" ht="15.75" customHeight="1" x14ac:dyDescent="0.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spans="1:22" ht="15.75" customHeight="1" x14ac:dyDescent="0.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spans="1:22" ht="15.75" customHeight="1" x14ac:dyDescent="0.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spans="1:22" ht="15.75" customHeight="1" x14ac:dyDescent="0.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spans="1:22" ht="15.75" customHeight="1" x14ac:dyDescent="0.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spans="1:22" ht="15.75" customHeight="1" x14ac:dyDescent="0.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spans="1:22" ht="15.75" customHeight="1" x14ac:dyDescent="0.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spans="1:22" ht="15.75" customHeight="1" x14ac:dyDescent="0.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spans="1:22" ht="15.75" customHeight="1" x14ac:dyDescent="0.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spans="1:22" ht="15.75" customHeight="1" x14ac:dyDescent="0.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spans="1:22" ht="15.75" customHeight="1" x14ac:dyDescent="0.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spans="1:22" ht="15.75" customHeight="1" x14ac:dyDescent="0.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spans="1:22" ht="15.75" customHeight="1" x14ac:dyDescent="0.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spans="1:22" ht="15.75" customHeight="1" x14ac:dyDescent="0.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spans="1:22" ht="15.75" customHeight="1" x14ac:dyDescent="0.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spans="1:22" ht="15.75" customHeight="1" x14ac:dyDescent="0.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spans="1:22" ht="15.75" customHeight="1" x14ac:dyDescent="0.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spans="1:22" ht="15.75" customHeight="1" x14ac:dyDescent="0.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spans="1:22" ht="15.75" customHeight="1" x14ac:dyDescent="0.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spans="1:22" ht="15.75" customHeight="1" x14ac:dyDescent="0.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spans="1:22" ht="15.75" customHeight="1" x14ac:dyDescent="0.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spans="1:22" ht="15.75" customHeight="1" x14ac:dyDescent="0.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spans="1:22" ht="15.75" customHeight="1" x14ac:dyDescent="0.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spans="1:22" ht="15.75" customHeight="1" x14ac:dyDescent="0.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spans="1:22" ht="15.75" customHeight="1" x14ac:dyDescent="0.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spans="1:22" ht="15.75" customHeight="1" x14ac:dyDescent="0.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spans="1:22" ht="15.75" customHeight="1" x14ac:dyDescent="0.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spans="1:22" ht="15.75" customHeight="1" x14ac:dyDescent="0.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spans="1:22" ht="15.75" customHeight="1" x14ac:dyDescent="0.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spans="1:22" ht="15.75" customHeight="1" x14ac:dyDescent="0.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spans="1:22" ht="15.75" customHeight="1" x14ac:dyDescent="0.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spans="1:22" ht="15.75" customHeight="1" x14ac:dyDescent="0.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spans="1:22" ht="15.75" customHeight="1" x14ac:dyDescent="0.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spans="1:22" ht="15.75" customHeight="1" x14ac:dyDescent="0.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spans="1:22" ht="15.75" customHeight="1" x14ac:dyDescent="0.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spans="1:22" ht="15.75" customHeight="1" x14ac:dyDescent="0.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spans="1:22" ht="15.75" customHeight="1" x14ac:dyDescent="0.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spans="1:22" ht="15.75" customHeight="1" x14ac:dyDescent="0.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spans="1:22" ht="15.75" customHeight="1" x14ac:dyDescent="0.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spans="1:22" ht="15.75" customHeight="1" x14ac:dyDescent="0.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spans="1:22" ht="15.75" customHeight="1" x14ac:dyDescent="0.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spans="1:22" ht="15.75" customHeight="1" x14ac:dyDescent="0.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spans="1:22" ht="15.75" customHeight="1" x14ac:dyDescent="0.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spans="1:22" ht="15.75" customHeight="1" x14ac:dyDescent="0.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spans="1:22" ht="15.75" customHeight="1" x14ac:dyDescent="0.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spans="1:22" ht="15.75" customHeight="1" x14ac:dyDescent="0.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spans="1:22" ht="15.75" customHeight="1" x14ac:dyDescent="0.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spans="1:22" ht="15.75" customHeight="1" x14ac:dyDescent="0.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spans="1:22" ht="15.75" customHeight="1" x14ac:dyDescent="0.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spans="1:22" ht="15.75" customHeight="1" x14ac:dyDescent="0.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spans="1:22" ht="15.75" customHeight="1" x14ac:dyDescent="0.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spans="1:22" ht="15.75" customHeight="1" x14ac:dyDescent="0.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spans="1:22" ht="15.75" customHeight="1" x14ac:dyDescent="0.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spans="1:22" ht="15.75" customHeight="1" x14ac:dyDescent="0.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spans="1:22" ht="15.75" customHeight="1" x14ac:dyDescent="0.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spans="1:22" ht="15.75" customHeight="1" x14ac:dyDescent="0.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spans="1:22" ht="15.75" customHeight="1" x14ac:dyDescent="0.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spans="1:22" ht="15.75" customHeight="1" x14ac:dyDescent="0.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spans="1:22" ht="15.75" customHeight="1" x14ac:dyDescent="0.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spans="1:22" ht="15.75" customHeight="1" x14ac:dyDescent="0.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spans="1:22" ht="15.75" customHeight="1" x14ac:dyDescent="0.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spans="1:22" ht="15.75" customHeight="1" x14ac:dyDescent="0.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spans="1:22" ht="15.75" customHeight="1" x14ac:dyDescent="0.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spans="1:22" ht="15.75" customHeight="1" x14ac:dyDescent="0.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spans="1:22" ht="15.75" customHeight="1" x14ac:dyDescent="0.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spans="1:22" ht="15.75" customHeight="1" x14ac:dyDescent="0.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spans="1:22" ht="15.75" customHeight="1" x14ac:dyDescent="0.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spans="1:22" ht="15.75" customHeight="1" x14ac:dyDescent="0.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spans="1:22" ht="15.75" customHeight="1" x14ac:dyDescent="0.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spans="1:22" ht="15.75" customHeight="1" x14ac:dyDescent="0.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spans="1:22" ht="15.75" customHeight="1" x14ac:dyDescent="0.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spans="1:22" ht="15.75" customHeight="1" x14ac:dyDescent="0.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spans="1:22" ht="15.75" customHeight="1" x14ac:dyDescent="0.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spans="1:22" ht="15.75" customHeight="1" x14ac:dyDescent="0.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spans="1:22" ht="15.75" customHeight="1" x14ac:dyDescent="0.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spans="1:22" ht="15.75" customHeight="1" x14ac:dyDescent="0.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spans="1:22" ht="15.75" customHeight="1" x14ac:dyDescent="0.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spans="1:22" ht="15.75" customHeight="1" x14ac:dyDescent="0.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spans="1:22" ht="15.75" customHeight="1" x14ac:dyDescent="0.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spans="1:22" ht="15.75" customHeight="1" x14ac:dyDescent="0.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spans="1:22" ht="15.75" customHeight="1" x14ac:dyDescent="0.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spans="1:22" ht="15.75" customHeight="1" x14ac:dyDescent="0.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spans="1:22" ht="15.75" customHeight="1" x14ac:dyDescent="0.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spans="1:22" ht="15.75" customHeight="1" x14ac:dyDescent="0.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spans="1:22" ht="15.75" customHeight="1" x14ac:dyDescent="0.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spans="1:22" ht="15.75" customHeight="1" x14ac:dyDescent="0.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spans="1:22" ht="15.75" customHeight="1" x14ac:dyDescent="0.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spans="1:22" ht="15.75" customHeight="1" x14ac:dyDescent="0.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spans="1:22" ht="15.75" customHeight="1" x14ac:dyDescent="0.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spans="1:22" ht="15.75" customHeight="1" x14ac:dyDescent="0.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spans="1:22" ht="15.75" customHeight="1" x14ac:dyDescent="0.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spans="1:22" ht="15.75" customHeight="1" x14ac:dyDescent="0.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spans="1:22" ht="15.75" customHeight="1" x14ac:dyDescent="0.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spans="1:22" ht="15.75" customHeight="1" x14ac:dyDescent="0.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spans="1:22" ht="15.75" customHeight="1" x14ac:dyDescent="0.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spans="1:22" ht="15.75" customHeight="1" x14ac:dyDescent="0.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spans="1:22" ht="15.75" customHeight="1" x14ac:dyDescent="0.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spans="1:22" ht="15.75" customHeight="1" x14ac:dyDescent="0.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spans="1:22" ht="15.75" customHeight="1" x14ac:dyDescent="0.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spans="1:22" ht="15.75" customHeight="1" x14ac:dyDescent="0.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spans="1:22" ht="15.75" customHeight="1" x14ac:dyDescent="0.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spans="1:22" ht="15.75" customHeight="1" x14ac:dyDescent="0.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spans="1:22" ht="15.75" customHeight="1" x14ac:dyDescent="0.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spans="1:22" ht="15.75" customHeight="1" x14ac:dyDescent="0.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spans="1:22" ht="15.75" customHeight="1" x14ac:dyDescent="0.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spans="1:22" ht="15.75" customHeight="1" x14ac:dyDescent="0.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spans="1:22" ht="15.75" customHeight="1" x14ac:dyDescent="0.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spans="1:22" ht="15.75" customHeight="1" x14ac:dyDescent="0.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spans="1:22" ht="15.75" customHeight="1" x14ac:dyDescent="0.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spans="1:22" ht="15.75" customHeight="1" x14ac:dyDescent="0.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spans="1:22" ht="15.75" customHeight="1" x14ac:dyDescent="0.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spans="1:22" ht="15.75" customHeight="1" x14ac:dyDescent="0.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spans="1:22" ht="15.75" customHeight="1" x14ac:dyDescent="0.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spans="1:22" ht="15.75" customHeight="1" x14ac:dyDescent="0.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spans="1:22" ht="15.75" customHeight="1" x14ac:dyDescent="0.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spans="1:22" ht="15.75" customHeight="1" x14ac:dyDescent="0.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spans="1:22" ht="15.75" customHeight="1" x14ac:dyDescent="0.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spans="1:22" ht="15.75" customHeight="1" x14ac:dyDescent="0.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spans="1:22" ht="15.75" customHeight="1" x14ac:dyDescent="0.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spans="1:22" ht="15.75" customHeight="1" x14ac:dyDescent="0.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spans="1:22" ht="15.75" customHeight="1" x14ac:dyDescent="0.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spans="1:22" ht="15.75" customHeight="1" x14ac:dyDescent="0.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spans="1:22" ht="15.75" customHeight="1" x14ac:dyDescent="0.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</sheetData>
  <autoFilter ref="A1:V952" xr:uid="{00000000-0009-0000-0000-000000000000}"/>
  <customSheetViews>
    <customSheetView guid="{F866B682-878D-4209-B6FD-FE64F8AFDF80}" filter="1" showAutoFilter="1">
      <pageMargins left="0.7" right="0.7" top="0.75" bottom="0.75" header="0.3" footer="0.3"/>
      <autoFilter ref="A1:W19" xr:uid="{4DB929E6-F6EC-4D73-8B48-198737199923}"/>
      <extLst>
        <ext uri="GoogleSheetsCustomDataVersion1">
          <go:sheetsCustomData xmlns:go="http://customooxmlschemas.google.com/" filterViewId="1626076130"/>
        </ext>
      </extLst>
    </customSheetView>
  </customSheetViews>
  <mergeCells count="10">
    <mergeCell ref="A31:B31"/>
    <mergeCell ref="A20:B20"/>
    <mergeCell ref="A10:B10"/>
    <mergeCell ref="A2:B2"/>
    <mergeCell ref="A83:B83"/>
    <mergeCell ref="A92:B92"/>
    <mergeCell ref="A78:B78"/>
    <mergeCell ref="A73:B73"/>
    <mergeCell ref="A62:B62"/>
    <mergeCell ref="A48:B48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antonia.muresan</cp:lastModifiedBy>
  <dcterms:modified xsi:type="dcterms:W3CDTF">2023-05-16T08:01:04Z</dcterms:modified>
</cp:coreProperties>
</file>